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Standard Mode Workbooks/"/>
    </mc:Choice>
  </mc:AlternateContent>
  <xr:revisionPtr revIDLastSave="0" documentId="8_{594D195E-272B-E04B-B08F-5B61B4B401D6}" xr6:coauthVersionLast="47" xr6:coauthVersionMax="47" xr10:uidLastSave="{00000000-0000-0000-0000-000000000000}"/>
  <bookViews>
    <workbookView xWindow="0" yWindow="500" windowWidth="33600" windowHeight="18800" activeTab="1" xr2:uid="{00000000-000D-0000-FFFF-FFFF00000000}"/>
  </bookViews>
  <sheets>
    <sheet name="Raw Data" sheetId="1" r:id="rId1"/>
    <sheet name="Chart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G62" i="1"/>
  <c r="H62" i="1"/>
  <c r="I62" i="1"/>
  <c r="B62" i="1"/>
  <c r="C60" i="1"/>
  <c r="D60" i="1"/>
  <c r="E60" i="1"/>
  <c r="F60" i="1"/>
  <c r="G60" i="1"/>
  <c r="H60" i="1"/>
  <c r="I60" i="1"/>
  <c r="B60" i="1"/>
  <c r="C58" i="1"/>
  <c r="D58" i="1"/>
  <c r="E58" i="1"/>
  <c r="F58" i="1"/>
  <c r="G58" i="1"/>
  <c r="H58" i="1"/>
  <c r="I58" i="1"/>
  <c r="B58" i="1"/>
  <c r="C56" i="1"/>
  <c r="D56" i="1"/>
  <c r="E56" i="1"/>
  <c r="F56" i="1"/>
  <c r="G56" i="1"/>
  <c r="H56" i="1"/>
  <c r="I56" i="1"/>
  <c r="B56" i="1"/>
  <c r="D53" i="1"/>
  <c r="E53" i="1"/>
  <c r="F53" i="1"/>
  <c r="G53" i="1"/>
  <c r="H53" i="1"/>
  <c r="I53" i="1"/>
  <c r="B53" i="1"/>
  <c r="C53" i="1"/>
  <c r="I72" i="1"/>
  <c r="H72" i="1"/>
  <c r="I70" i="1"/>
  <c r="H70" i="1"/>
  <c r="I68" i="1"/>
  <c r="H68" i="1"/>
  <c r="I66" i="1"/>
  <c r="H66" i="1"/>
  <c r="I64" i="1"/>
  <c r="H64" i="1"/>
  <c r="G66" i="1"/>
  <c r="F66" i="1"/>
  <c r="E66" i="1"/>
  <c r="D66" i="1"/>
  <c r="C66" i="1"/>
  <c r="B66" i="1"/>
  <c r="G72" i="1"/>
  <c r="F72" i="1"/>
  <c r="E72" i="1"/>
  <c r="D72" i="1"/>
  <c r="C72" i="1"/>
  <c r="B72" i="1"/>
  <c r="G70" i="1"/>
  <c r="F70" i="1"/>
  <c r="E70" i="1"/>
  <c r="D70" i="1"/>
  <c r="C70" i="1"/>
  <c r="B70" i="1"/>
  <c r="G68" i="1"/>
  <c r="F68" i="1"/>
  <c r="E68" i="1"/>
  <c r="D68" i="1"/>
  <c r="C68" i="1"/>
  <c r="B68" i="1"/>
  <c r="G64" i="1"/>
  <c r="F64" i="1"/>
  <c r="E64" i="1"/>
  <c r="D64" i="1"/>
  <c r="C64" i="1"/>
  <c r="B64" i="1"/>
</calcChain>
</file>

<file path=xl/sharedStrings.xml><?xml version="1.0" encoding="utf-8"?>
<sst xmlns="http://schemas.openxmlformats.org/spreadsheetml/2006/main" count="58" uniqueCount="36">
  <si>
    <t>Year</t>
  </si>
  <si>
    <t>AL</t>
  </si>
  <si>
    <t>NL</t>
  </si>
  <si>
    <t>OBP</t>
  </si>
  <si>
    <t>SO9</t>
  </si>
  <si>
    <t>AVG</t>
  </si>
  <si>
    <t>98-21</t>
  </si>
  <si>
    <t>73-92</t>
  </si>
  <si>
    <t>94-09</t>
  </si>
  <si>
    <t>73-97</t>
  </si>
  <si>
    <t>73-81</t>
  </si>
  <si>
    <t>82-97</t>
  </si>
  <si>
    <t>10-21</t>
  </si>
  <si>
    <t>E/G</t>
  </si>
  <si>
    <t>*SO9 is in tenths with the original decimal removed (Ex. 8.5 = 85)</t>
  </si>
  <si>
    <t>*Errors/Gm is in hundredths with the original decimal removed (Ex. .59 = 59)</t>
  </si>
  <si>
    <r>
      <t>OBP</t>
    </r>
    <r>
      <rPr>
        <b/>
        <vertAlign val="superscript"/>
        <sz val="11"/>
        <color theme="1"/>
        <rFont val="Calibri (Body)"/>
      </rPr>
      <t>1</t>
    </r>
  </si>
  <si>
    <r>
      <t>SO9</t>
    </r>
    <r>
      <rPr>
        <b/>
        <vertAlign val="superscript"/>
        <sz val="11"/>
        <color theme="1"/>
        <rFont val="Calibri (Body)"/>
      </rPr>
      <t>2</t>
    </r>
  </si>
  <si>
    <r>
      <rPr>
        <vertAlign val="superscript"/>
        <sz val="10"/>
        <color theme="1"/>
        <rFont val="Calibri (Body)"/>
      </rPr>
      <t>2</t>
    </r>
    <r>
      <rPr>
        <sz val="10"/>
        <color theme="1"/>
        <rFont val="Calibri"/>
        <family val="2"/>
        <scheme val="minor"/>
      </rPr>
      <t>SO9 is in tenths with the original decimal removed (Ex. 8.5 = 85)</t>
    </r>
  </si>
  <si>
    <r>
      <rPr>
        <vertAlign val="superscript"/>
        <sz val="10"/>
        <color theme="1"/>
        <rFont val="Calibri (Body)"/>
      </rPr>
      <t>3</t>
    </r>
    <r>
      <rPr>
        <sz val="10"/>
        <color theme="1"/>
        <rFont val="Calibri"/>
        <family val="2"/>
        <scheme val="minor"/>
      </rPr>
      <t>Errors/Gm is in hundredths with the original decimal removed (Ex. .59 = 59)</t>
    </r>
  </si>
  <si>
    <r>
      <t>Errors/Gm</t>
    </r>
    <r>
      <rPr>
        <b/>
        <vertAlign val="superscript"/>
        <sz val="10"/>
        <color theme="1"/>
        <rFont val="Calibri (Body)"/>
      </rPr>
      <t>3</t>
    </r>
  </si>
  <si>
    <t>SLG</t>
  </si>
  <si>
    <r>
      <rPr>
        <b/>
        <sz val="11"/>
        <color theme="1"/>
        <rFont val="Calibri (Body)"/>
      </rPr>
      <t>SLG</t>
    </r>
    <r>
      <rPr>
        <b/>
        <vertAlign val="superscript"/>
        <sz val="11"/>
        <color theme="1"/>
        <rFont val="Calibri (Body)"/>
      </rPr>
      <t>1</t>
    </r>
  </si>
  <si>
    <r>
      <rPr>
        <vertAlign val="superscript"/>
        <sz val="10"/>
        <color theme="1"/>
        <rFont val="Calibri (Body)"/>
      </rPr>
      <t>1</t>
    </r>
    <r>
      <rPr>
        <sz val="10"/>
        <color theme="1"/>
        <rFont val="Calibri"/>
        <family val="2"/>
        <scheme val="minor"/>
      </rPr>
      <t>OBP and SLG are in thousandths with the original decimal removed (Ex. .324 = 324)</t>
    </r>
  </si>
  <si>
    <t>*OBP is in thousandths with the original decimal removed (Ex. .324 = 324).</t>
  </si>
  <si>
    <t>*SLG is in thousandths with the original decimal removed (Ex. .384 = 384).</t>
  </si>
  <si>
    <t>An increase of 10 thousandths (.010) represents 1 additional baserunner every 2.63 games (Ex. .360 v .370 OBP).</t>
  </si>
  <si>
    <t>An increase of 25 thousandths (.025) represents 1 extra-base-hit (2B v 1B) every 1.05 games (Ex. .375 v .400 SLG).</t>
  </si>
  <si>
    <t>A decrease of 5 tenths (0.5) represents 1 fewer strikeout every 2 games (Ex. 8.7 v 8.2 SO9).</t>
  </si>
  <si>
    <t>A decrease of 10 hundredths (0.10) represents 1 fewer error every 10 games (Ex. .66 v .56 Errors/Gm).</t>
  </si>
  <si>
    <t>18-21</t>
  </si>
  <si>
    <t>16-21</t>
  </si>
  <si>
    <t>The gap in OBP rose above 10 thousandths (.010) 18.8% of the time between 1973 - 2021.</t>
  </si>
  <si>
    <t>The gap in SLG rose above 25 thousandths (.025) 25% of the time between 1973 - 2021.</t>
  </si>
  <si>
    <t>The gap in SO9 rose above 5 tenths (0.5) 29.2% of the time between 1973 - 2021.</t>
  </si>
  <si>
    <t>The gap in E/G rose above 10 hundredths (0.10) 6.3% of the time between 1973 - 2021.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</si>
</sst>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 (Body)"/>
    </font>
    <font>
      <b/>
      <vertAlign val="superscript"/>
      <sz val="11"/>
      <color theme="1"/>
      <name val="Calibri (Body)"/>
    </font>
    <font>
      <b/>
      <vertAlign val="superscript"/>
      <sz val="10"/>
      <color theme="1"/>
      <name val="Calibri (Body)"/>
    </font>
    <font>
      <sz val="9"/>
      <color theme="1"/>
      <name val="Calibri"/>
      <family val="2"/>
      <scheme val="minor"/>
    </font>
    <font>
      <b/>
      <sz val="11"/>
      <color theme="1"/>
      <name val="Calibri (Body)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/>
      <right style="thin">
        <color rgb="FF505050"/>
      </right>
      <top/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/>
      <bottom style="medium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4" borderId="8" xfId="0" applyNumberFormat="1" applyFon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1" fontId="0" fillId="7" borderId="11" xfId="0" applyNumberFormat="1" applyFill="1" applyBorder="1" applyAlignment="1">
      <alignment horizontal="center"/>
    </xf>
    <xf numFmtId="1" fontId="0" fillId="6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6" borderId="11" xfId="0" applyNumberFormat="1" applyFill="1" applyBorder="1" applyAlignment="1">
      <alignment horizontal="center"/>
    </xf>
    <xf numFmtId="1" fontId="0" fillId="9" borderId="11" xfId="0" applyNumberForma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1" fontId="1" fillId="11" borderId="10" xfId="0" applyNumberFormat="1" applyFont="1" applyFill="1" applyBorder="1" applyAlignment="1">
      <alignment horizontal="center"/>
    </xf>
    <xf numFmtId="1" fontId="1" fillId="11" borderId="12" xfId="0" applyNumberFormat="1" applyFont="1" applyFill="1" applyBorder="1" applyAlignment="1">
      <alignment horizontal="center"/>
    </xf>
    <xf numFmtId="1" fontId="0" fillId="11" borderId="14" xfId="0" applyNumberFormat="1" applyFill="1" applyBorder="1" applyAlignment="1">
      <alignment horizontal="center"/>
    </xf>
    <xf numFmtId="1" fontId="0" fillId="11" borderId="11" xfId="0" applyNumberFormat="1" applyFill="1" applyBorder="1" applyAlignment="1">
      <alignment horizontal="center"/>
    </xf>
    <xf numFmtId="1" fontId="1" fillId="11" borderId="2" xfId="0" applyNumberFormat="1" applyFont="1" applyFill="1" applyBorder="1" applyAlignment="1">
      <alignment horizontal="center"/>
    </xf>
    <xf numFmtId="1" fontId="1" fillId="11" borderId="5" xfId="0" applyNumberFormat="1" applyFont="1" applyFill="1" applyBorder="1" applyAlignment="1">
      <alignment horizontal="center"/>
    </xf>
    <xf numFmtId="1" fontId="0" fillId="11" borderId="15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" fontId="1" fillId="12" borderId="2" xfId="0" applyNumberFormat="1" applyFont="1" applyFill="1" applyBorder="1" applyAlignment="1">
      <alignment horizontal="center"/>
    </xf>
    <xf numFmtId="1" fontId="1" fillId="12" borderId="5" xfId="0" applyNumberFormat="1" applyFont="1" applyFill="1" applyBorder="1" applyAlignment="1">
      <alignment horizontal="center"/>
    </xf>
    <xf numFmtId="1" fontId="0" fillId="12" borderId="15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" fontId="1" fillId="12" borderId="3" xfId="0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1" fillId="13" borderId="0" xfId="0" applyFont="1" applyFill="1"/>
    <xf numFmtId="0" fontId="0" fillId="13" borderId="0" xfId="0" applyFill="1"/>
    <xf numFmtId="0" fontId="1" fillId="2" borderId="17" xfId="0" applyNumberFormat="1" applyFont="1" applyFill="1" applyBorder="1" applyAlignment="1">
      <alignment horizontal="center"/>
    </xf>
    <xf numFmtId="1" fontId="1" fillId="11" borderId="18" xfId="0" applyNumberFormat="1" applyFont="1" applyFill="1" applyBorder="1" applyAlignment="1">
      <alignment horizontal="center"/>
    </xf>
    <xf numFmtId="1" fontId="1" fillId="12" borderId="19" xfId="0" applyNumberFormat="1" applyFont="1" applyFill="1" applyBorder="1" applyAlignment="1">
      <alignment horizontal="center"/>
    </xf>
    <xf numFmtId="1" fontId="1" fillId="11" borderId="19" xfId="0" applyNumberFormat="1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1" fontId="4" fillId="5" borderId="11" xfId="0" applyNumberFormat="1" applyFont="1" applyFill="1" applyBorder="1" applyAlignment="1">
      <alignment horizontal="center"/>
    </xf>
    <xf numFmtId="1" fontId="3" fillId="5" borderId="11" xfId="0" applyNumberFormat="1" applyFont="1" applyFill="1" applyBorder="1" applyAlignment="1">
      <alignment horizontal="center"/>
    </xf>
    <xf numFmtId="1" fontId="4" fillId="14" borderId="1" xfId="0" applyNumberFormat="1" applyFont="1" applyFill="1" applyBorder="1" applyAlignment="1">
      <alignment horizontal="center"/>
    </xf>
    <xf numFmtId="1" fontId="3" fillId="1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1" fontId="0" fillId="15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5" fillId="0" borderId="0" xfId="0" applyFont="1" applyAlignment="1"/>
    <xf numFmtId="1" fontId="12" fillId="7" borderId="1" xfId="0" applyNumberFormat="1" applyFon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1" fontId="0" fillId="12" borderId="15" xfId="0" applyNumberFormat="1" applyFont="1" applyFill="1" applyBorder="1" applyAlignment="1">
      <alignment horizontal="center"/>
    </xf>
    <xf numFmtId="1" fontId="0" fillId="15" borderId="15" xfId="0" applyNumberFormat="1" applyFont="1" applyFill="1" applyBorder="1" applyAlignment="1">
      <alignment horizontal="center"/>
    </xf>
    <xf numFmtId="1" fontId="0" fillId="13" borderId="0" xfId="0" applyNumberFormat="1" applyFill="1"/>
    <xf numFmtId="0" fontId="0" fillId="16" borderId="0" xfId="0" applyFill="1"/>
    <xf numFmtId="0" fontId="10" fillId="16" borderId="0" xfId="0" applyFont="1" applyFill="1" applyAlignment="1"/>
    <xf numFmtId="0" fontId="10" fillId="16" borderId="0" xfId="0" applyFont="1" applyFill="1" applyAlignment="1">
      <alignment wrapText="1"/>
    </xf>
    <xf numFmtId="0" fontId="13" fillId="16" borderId="0" xfId="0" applyFont="1" applyFill="1" applyAlignment="1"/>
    <xf numFmtId="0" fontId="5" fillId="16" borderId="0" xfId="0" applyFont="1" applyFill="1" applyAlignment="1"/>
    <xf numFmtId="0" fontId="14" fillId="2" borderId="8" xfId="0" applyNumberFormat="1" applyFont="1" applyFill="1" applyBorder="1" applyAlignment="1">
      <alignment horizontal="center"/>
    </xf>
    <xf numFmtId="1" fontId="15" fillId="11" borderId="11" xfId="0" applyNumberFormat="1" applyFont="1" applyFill="1" applyBorder="1" applyAlignment="1">
      <alignment horizontal="center"/>
    </xf>
    <xf numFmtId="1" fontId="15" fillId="12" borderId="1" xfId="0" applyNumberFormat="1" applyFont="1" applyFill="1" applyBorder="1" applyAlignment="1">
      <alignment horizontal="center"/>
    </xf>
    <xf numFmtId="1" fontId="15" fillId="11" borderId="1" xfId="0" applyNumberFormat="1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5" fillId="12" borderId="4" xfId="0" applyFont="1" applyFill="1" applyBorder="1" applyAlignment="1">
      <alignment horizontal="center"/>
    </xf>
    <xf numFmtId="0" fontId="5" fillId="9" borderId="24" xfId="0" applyFont="1" applyFill="1" applyBorder="1"/>
    <xf numFmtId="0" fontId="1" fillId="3" borderId="20" xfId="0" applyNumberFormat="1" applyFont="1" applyFill="1" applyBorder="1" applyAlignment="1">
      <alignment horizontal="center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horizontal="center"/>
    </xf>
    <xf numFmtId="0" fontId="10" fillId="9" borderId="24" xfId="0" applyFont="1" applyFill="1" applyBorder="1"/>
    <xf numFmtId="0" fontId="10" fillId="9" borderId="24" xfId="0" applyFont="1" applyFill="1" applyBorder="1" applyAlignment="1">
      <alignment wrapText="1"/>
    </xf>
    <xf numFmtId="0" fontId="10" fillId="9" borderId="24" xfId="0" applyFont="1" applyFill="1" applyBorder="1" applyAlignment="1"/>
    <xf numFmtId="0" fontId="13" fillId="9" borderId="2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OBP* in the DH era, thousandths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Data'!$K$3:$K$50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Data'!$L$3:$L$50</c:f>
              <c:numCache>
                <c:formatCode>0</c:formatCode>
                <c:ptCount val="48"/>
                <c:pt idx="0">
                  <c:v>328</c:v>
                </c:pt>
                <c:pt idx="1">
                  <c:v>323</c:v>
                </c:pt>
                <c:pt idx="2">
                  <c:v>328</c:v>
                </c:pt>
                <c:pt idx="3">
                  <c:v>320</c:v>
                </c:pt>
                <c:pt idx="4">
                  <c:v>330</c:v>
                </c:pt>
                <c:pt idx="5">
                  <c:v>326</c:v>
                </c:pt>
                <c:pt idx="6">
                  <c:v>334</c:v>
                </c:pt>
                <c:pt idx="7">
                  <c:v>331</c:v>
                </c:pt>
                <c:pt idx="8">
                  <c:v>321</c:v>
                </c:pt>
                <c:pt idx="9">
                  <c:v>328</c:v>
                </c:pt>
                <c:pt idx="10">
                  <c:v>328</c:v>
                </c:pt>
                <c:pt idx="11">
                  <c:v>326</c:v>
                </c:pt>
                <c:pt idx="12">
                  <c:v>327</c:v>
                </c:pt>
                <c:pt idx="13">
                  <c:v>330</c:v>
                </c:pt>
                <c:pt idx="14">
                  <c:v>333</c:v>
                </c:pt>
                <c:pt idx="15">
                  <c:v>324</c:v>
                </c:pt>
                <c:pt idx="16">
                  <c:v>326</c:v>
                </c:pt>
                <c:pt idx="17">
                  <c:v>327</c:v>
                </c:pt>
                <c:pt idx="18">
                  <c:v>329</c:v>
                </c:pt>
                <c:pt idx="19">
                  <c:v>328</c:v>
                </c:pt>
                <c:pt idx="20">
                  <c:v>337</c:v>
                </c:pt>
                <c:pt idx="21">
                  <c:v>345</c:v>
                </c:pt>
                <c:pt idx="22">
                  <c:v>344</c:v>
                </c:pt>
                <c:pt idx="23">
                  <c:v>350</c:v>
                </c:pt>
                <c:pt idx="24">
                  <c:v>340</c:v>
                </c:pt>
                <c:pt idx="25">
                  <c:v>340</c:v>
                </c:pt>
                <c:pt idx="26">
                  <c:v>347</c:v>
                </c:pt>
                <c:pt idx="27">
                  <c:v>349</c:v>
                </c:pt>
                <c:pt idx="28">
                  <c:v>334</c:v>
                </c:pt>
                <c:pt idx="29">
                  <c:v>331</c:v>
                </c:pt>
                <c:pt idx="30">
                  <c:v>333</c:v>
                </c:pt>
                <c:pt idx="31">
                  <c:v>338</c:v>
                </c:pt>
                <c:pt idx="32">
                  <c:v>330</c:v>
                </c:pt>
                <c:pt idx="33">
                  <c:v>339</c:v>
                </c:pt>
                <c:pt idx="34">
                  <c:v>338</c:v>
                </c:pt>
                <c:pt idx="35">
                  <c:v>336</c:v>
                </c:pt>
                <c:pt idx="36">
                  <c:v>336</c:v>
                </c:pt>
                <c:pt idx="37">
                  <c:v>327</c:v>
                </c:pt>
                <c:pt idx="38">
                  <c:v>323</c:v>
                </c:pt>
                <c:pt idx="39">
                  <c:v>320</c:v>
                </c:pt>
                <c:pt idx="40">
                  <c:v>320</c:v>
                </c:pt>
                <c:pt idx="41">
                  <c:v>316</c:v>
                </c:pt>
                <c:pt idx="42">
                  <c:v>318</c:v>
                </c:pt>
                <c:pt idx="43">
                  <c:v>321</c:v>
                </c:pt>
                <c:pt idx="44">
                  <c:v>324</c:v>
                </c:pt>
                <c:pt idx="45">
                  <c:v>318</c:v>
                </c:pt>
                <c:pt idx="46">
                  <c:v>323</c:v>
                </c:pt>
                <c:pt idx="47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9-0F4F-A060-175B836805AD}"/>
            </c:ext>
          </c:extLst>
        </c:ser>
        <c:ser>
          <c:idx val="1"/>
          <c:order val="1"/>
          <c:tx>
            <c:v>NL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Data'!$K$3:$K$50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Data'!$M$3:$M$50</c:f>
              <c:numCache>
                <c:formatCode>0</c:formatCode>
                <c:ptCount val="48"/>
                <c:pt idx="0">
                  <c:v>322</c:v>
                </c:pt>
                <c:pt idx="1">
                  <c:v>326</c:v>
                </c:pt>
                <c:pt idx="2">
                  <c:v>327</c:v>
                </c:pt>
                <c:pt idx="3">
                  <c:v>320</c:v>
                </c:pt>
                <c:pt idx="4">
                  <c:v>328</c:v>
                </c:pt>
                <c:pt idx="5">
                  <c:v>320</c:v>
                </c:pt>
                <c:pt idx="6">
                  <c:v>325</c:v>
                </c:pt>
                <c:pt idx="7">
                  <c:v>320</c:v>
                </c:pt>
                <c:pt idx="8">
                  <c:v>319</c:v>
                </c:pt>
                <c:pt idx="9">
                  <c:v>319</c:v>
                </c:pt>
                <c:pt idx="10">
                  <c:v>322</c:v>
                </c:pt>
                <c:pt idx="11">
                  <c:v>319</c:v>
                </c:pt>
                <c:pt idx="12">
                  <c:v>319</c:v>
                </c:pt>
                <c:pt idx="13">
                  <c:v>322</c:v>
                </c:pt>
                <c:pt idx="14">
                  <c:v>328</c:v>
                </c:pt>
                <c:pt idx="15">
                  <c:v>310</c:v>
                </c:pt>
                <c:pt idx="16">
                  <c:v>312</c:v>
                </c:pt>
                <c:pt idx="17">
                  <c:v>321</c:v>
                </c:pt>
                <c:pt idx="18">
                  <c:v>317</c:v>
                </c:pt>
                <c:pt idx="19">
                  <c:v>315</c:v>
                </c:pt>
                <c:pt idx="20">
                  <c:v>327</c:v>
                </c:pt>
                <c:pt idx="21">
                  <c:v>333</c:v>
                </c:pt>
                <c:pt idx="22">
                  <c:v>331</c:v>
                </c:pt>
                <c:pt idx="23">
                  <c:v>330</c:v>
                </c:pt>
                <c:pt idx="24">
                  <c:v>333</c:v>
                </c:pt>
                <c:pt idx="25">
                  <c:v>331</c:v>
                </c:pt>
                <c:pt idx="26">
                  <c:v>342</c:v>
                </c:pt>
                <c:pt idx="27">
                  <c:v>342</c:v>
                </c:pt>
                <c:pt idx="28">
                  <c:v>331</c:v>
                </c:pt>
                <c:pt idx="29">
                  <c:v>331</c:v>
                </c:pt>
                <c:pt idx="30">
                  <c:v>332</c:v>
                </c:pt>
                <c:pt idx="31">
                  <c:v>333</c:v>
                </c:pt>
                <c:pt idx="32">
                  <c:v>330</c:v>
                </c:pt>
                <c:pt idx="33">
                  <c:v>334</c:v>
                </c:pt>
                <c:pt idx="34">
                  <c:v>334</c:v>
                </c:pt>
                <c:pt idx="35">
                  <c:v>331</c:v>
                </c:pt>
                <c:pt idx="36">
                  <c:v>331</c:v>
                </c:pt>
                <c:pt idx="37">
                  <c:v>324</c:v>
                </c:pt>
                <c:pt idx="38">
                  <c:v>319</c:v>
                </c:pt>
                <c:pt idx="39">
                  <c:v>318</c:v>
                </c:pt>
                <c:pt idx="40">
                  <c:v>315</c:v>
                </c:pt>
                <c:pt idx="41">
                  <c:v>312</c:v>
                </c:pt>
                <c:pt idx="42">
                  <c:v>316</c:v>
                </c:pt>
                <c:pt idx="43">
                  <c:v>322</c:v>
                </c:pt>
                <c:pt idx="44">
                  <c:v>325</c:v>
                </c:pt>
                <c:pt idx="45">
                  <c:v>318</c:v>
                </c:pt>
                <c:pt idx="46">
                  <c:v>323</c:v>
                </c:pt>
                <c:pt idx="47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9-0F4F-A060-175B83680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95711"/>
        <c:axId val="346768495"/>
      </c:lineChart>
      <c:catAx>
        <c:axId val="19829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768495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46768495"/>
        <c:scaling>
          <c:orientation val="minMax"/>
          <c:max val="355"/>
          <c:min val="30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9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SO9* in the DH era, tenths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Data'!$S$3:$S$50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Data'!$T$3:$T$50</c:f>
              <c:numCache>
                <c:formatCode>0</c:formatCode>
                <c:ptCount val="48"/>
                <c:pt idx="0">
                  <c:v>51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50</c:v>
                </c:pt>
                <c:pt idx="5">
                  <c:v>45</c:v>
                </c:pt>
                <c:pt idx="6">
                  <c:v>45</c:v>
                </c:pt>
                <c:pt idx="7">
                  <c:v>46</c:v>
                </c:pt>
                <c:pt idx="8">
                  <c:v>46</c:v>
                </c:pt>
                <c:pt idx="9">
                  <c:v>48</c:v>
                </c:pt>
                <c:pt idx="10">
                  <c:v>49</c:v>
                </c:pt>
                <c:pt idx="11">
                  <c:v>51</c:v>
                </c:pt>
                <c:pt idx="12">
                  <c:v>53</c:v>
                </c:pt>
                <c:pt idx="13">
                  <c:v>58</c:v>
                </c:pt>
                <c:pt idx="14">
                  <c:v>60</c:v>
                </c:pt>
                <c:pt idx="15">
                  <c:v>55</c:v>
                </c:pt>
                <c:pt idx="16">
                  <c:v>55</c:v>
                </c:pt>
                <c:pt idx="17">
                  <c:v>57</c:v>
                </c:pt>
                <c:pt idx="18">
                  <c:v>57</c:v>
                </c:pt>
                <c:pt idx="19">
                  <c:v>54</c:v>
                </c:pt>
                <c:pt idx="20">
                  <c:v>58</c:v>
                </c:pt>
                <c:pt idx="21">
                  <c:v>61</c:v>
                </c:pt>
                <c:pt idx="22">
                  <c:v>61</c:v>
                </c:pt>
                <c:pt idx="23">
                  <c:v>62</c:v>
                </c:pt>
                <c:pt idx="24">
                  <c:v>64</c:v>
                </c:pt>
                <c:pt idx="25">
                  <c:v>64</c:v>
                </c:pt>
                <c:pt idx="26">
                  <c:v>62</c:v>
                </c:pt>
                <c:pt idx="27">
                  <c:v>63</c:v>
                </c:pt>
                <c:pt idx="28">
                  <c:v>64</c:v>
                </c:pt>
                <c:pt idx="29">
                  <c:v>63</c:v>
                </c:pt>
                <c:pt idx="30">
                  <c:v>61</c:v>
                </c:pt>
                <c:pt idx="31">
                  <c:v>64</c:v>
                </c:pt>
                <c:pt idx="32">
                  <c:v>62</c:v>
                </c:pt>
                <c:pt idx="33">
                  <c:v>64</c:v>
                </c:pt>
                <c:pt idx="34">
                  <c:v>66</c:v>
                </c:pt>
                <c:pt idx="35">
                  <c:v>66</c:v>
                </c:pt>
                <c:pt idx="36">
                  <c:v>69</c:v>
                </c:pt>
                <c:pt idx="37">
                  <c:v>68</c:v>
                </c:pt>
                <c:pt idx="38">
                  <c:v>69</c:v>
                </c:pt>
                <c:pt idx="39">
                  <c:v>74</c:v>
                </c:pt>
                <c:pt idx="40">
                  <c:v>77</c:v>
                </c:pt>
                <c:pt idx="41">
                  <c:v>77</c:v>
                </c:pt>
                <c:pt idx="42">
                  <c:v>76</c:v>
                </c:pt>
                <c:pt idx="43">
                  <c:v>80</c:v>
                </c:pt>
                <c:pt idx="44">
                  <c:v>83</c:v>
                </c:pt>
                <c:pt idx="45">
                  <c:v>85</c:v>
                </c:pt>
                <c:pt idx="46">
                  <c:v>88</c:v>
                </c:pt>
                <c:pt idx="4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D-C44E-BD14-0C456725C013}"/>
            </c:ext>
          </c:extLst>
        </c:ser>
        <c:ser>
          <c:idx val="1"/>
          <c:order val="1"/>
          <c:tx>
            <c:v>NL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Data'!$S$3:$S$50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Data'!$U$3:$U$50</c:f>
              <c:numCache>
                <c:formatCode>0</c:formatCode>
                <c:ptCount val="48"/>
                <c:pt idx="0">
                  <c:v>54</c:v>
                </c:pt>
                <c:pt idx="1">
                  <c:v>51</c:v>
                </c:pt>
                <c:pt idx="2">
                  <c:v>51</c:v>
                </c:pt>
                <c:pt idx="3">
                  <c:v>50</c:v>
                </c:pt>
                <c:pt idx="4">
                  <c:v>54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49</c:v>
                </c:pt>
                <c:pt idx="9">
                  <c:v>53</c:v>
                </c:pt>
                <c:pt idx="10">
                  <c:v>55</c:v>
                </c:pt>
                <c:pt idx="11">
                  <c:v>56</c:v>
                </c:pt>
                <c:pt idx="12">
                  <c:v>55</c:v>
                </c:pt>
                <c:pt idx="13">
                  <c:v>60</c:v>
                </c:pt>
                <c:pt idx="14">
                  <c:v>60</c:v>
                </c:pt>
                <c:pt idx="15">
                  <c:v>57</c:v>
                </c:pt>
                <c:pt idx="16">
                  <c:v>58</c:v>
                </c:pt>
                <c:pt idx="17">
                  <c:v>58</c:v>
                </c:pt>
                <c:pt idx="18">
                  <c:v>59</c:v>
                </c:pt>
                <c:pt idx="19">
                  <c:v>58</c:v>
                </c:pt>
                <c:pt idx="20">
                  <c:v>59</c:v>
                </c:pt>
                <c:pt idx="21">
                  <c:v>64</c:v>
                </c:pt>
                <c:pt idx="22">
                  <c:v>66</c:v>
                </c:pt>
                <c:pt idx="23">
                  <c:v>68</c:v>
                </c:pt>
                <c:pt idx="24">
                  <c:v>69</c:v>
                </c:pt>
                <c:pt idx="25">
                  <c:v>68</c:v>
                </c:pt>
                <c:pt idx="26">
                  <c:v>67</c:v>
                </c:pt>
                <c:pt idx="27">
                  <c:v>67</c:v>
                </c:pt>
                <c:pt idx="28">
                  <c:v>70</c:v>
                </c:pt>
                <c:pt idx="29">
                  <c:v>68</c:v>
                </c:pt>
                <c:pt idx="30">
                  <c:v>66</c:v>
                </c:pt>
                <c:pt idx="31">
                  <c:v>67</c:v>
                </c:pt>
                <c:pt idx="32">
                  <c:v>66</c:v>
                </c:pt>
                <c:pt idx="33">
                  <c:v>67</c:v>
                </c:pt>
                <c:pt idx="34">
                  <c:v>67</c:v>
                </c:pt>
                <c:pt idx="35">
                  <c:v>70</c:v>
                </c:pt>
                <c:pt idx="36">
                  <c:v>71</c:v>
                </c:pt>
                <c:pt idx="37">
                  <c:v>74</c:v>
                </c:pt>
                <c:pt idx="38">
                  <c:v>73</c:v>
                </c:pt>
                <c:pt idx="39">
                  <c:v>77</c:v>
                </c:pt>
                <c:pt idx="40">
                  <c:v>75</c:v>
                </c:pt>
                <c:pt idx="41">
                  <c:v>78</c:v>
                </c:pt>
                <c:pt idx="42">
                  <c:v>79</c:v>
                </c:pt>
                <c:pt idx="43">
                  <c:v>82</c:v>
                </c:pt>
                <c:pt idx="44">
                  <c:v>84</c:v>
                </c:pt>
                <c:pt idx="45">
                  <c:v>86</c:v>
                </c:pt>
                <c:pt idx="46">
                  <c:v>89</c:v>
                </c:pt>
                <c:pt idx="47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D-C44E-BD14-0C456725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908671"/>
        <c:axId val="346458655"/>
      </c:lineChart>
      <c:catAx>
        <c:axId val="47590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458655"/>
        <c:crosses val="autoZero"/>
        <c:auto val="1"/>
        <c:lblAlgn val="ctr"/>
        <c:lblOffset val="100"/>
        <c:tickLblSkip val="4"/>
        <c:noMultiLvlLbl val="0"/>
      </c:catAx>
      <c:valAx>
        <c:axId val="346458655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908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Errors/Gm* in the DH era,</a:t>
            </a:r>
            <a:r>
              <a:rPr lang="en-US" sz="1400" baseline="0"/>
              <a:t> hundredths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Data'!$W$3:$W$50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Data'!$X$3:$X$50</c:f>
              <c:numCache>
                <c:formatCode>General</c:formatCode>
                <c:ptCount val="48"/>
                <c:pt idx="0">
                  <c:v>88</c:v>
                </c:pt>
                <c:pt idx="1">
                  <c:v>90</c:v>
                </c:pt>
                <c:pt idx="2">
                  <c:v>96</c:v>
                </c:pt>
                <c:pt idx="3">
                  <c:v>89</c:v>
                </c:pt>
                <c:pt idx="4">
                  <c:v>88</c:v>
                </c:pt>
                <c:pt idx="5">
                  <c:v>86</c:v>
                </c:pt>
                <c:pt idx="6">
                  <c:v>87</c:v>
                </c:pt>
                <c:pt idx="7">
                  <c:v>85</c:v>
                </c:pt>
                <c:pt idx="8">
                  <c:v>78</c:v>
                </c:pt>
                <c:pt idx="9">
                  <c:v>78</c:v>
                </c:pt>
                <c:pt idx="10">
                  <c:v>81</c:v>
                </c:pt>
                <c:pt idx="11">
                  <c:v>82</c:v>
                </c:pt>
                <c:pt idx="12">
                  <c:v>80</c:v>
                </c:pt>
                <c:pt idx="13">
                  <c:v>78</c:v>
                </c:pt>
                <c:pt idx="14">
                  <c:v>76</c:v>
                </c:pt>
                <c:pt idx="15">
                  <c:v>74</c:v>
                </c:pt>
                <c:pt idx="16">
                  <c:v>77</c:v>
                </c:pt>
                <c:pt idx="17">
                  <c:v>73</c:v>
                </c:pt>
                <c:pt idx="18">
                  <c:v>72</c:v>
                </c:pt>
                <c:pt idx="19">
                  <c:v>73</c:v>
                </c:pt>
                <c:pt idx="20">
                  <c:v>71</c:v>
                </c:pt>
                <c:pt idx="21">
                  <c:v>72</c:v>
                </c:pt>
                <c:pt idx="22">
                  <c:v>68</c:v>
                </c:pt>
                <c:pt idx="23">
                  <c:v>69</c:v>
                </c:pt>
                <c:pt idx="24">
                  <c:v>69</c:v>
                </c:pt>
                <c:pt idx="25">
                  <c:v>70</c:v>
                </c:pt>
                <c:pt idx="26">
                  <c:v>70</c:v>
                </c:pt>
                <c:pt idx="27">
                  <c:v>69</c:v>
                </c:pt>
                <c:pt idx="28">
                  <c:v>70</c:v>
                </c:pt>
                <c:pt idx="29">
                  <c:v>66</c:v>
                </c:pt>
                <c:pt idx="30">
                  <c:v>65</c:v>
                </c:pt>
                <c:pt idx="31">
                  <c:v>67</c:v>
                </c:pt>
                <c:pt idx="32">
                  <c:v>63</c:v>
                </c:pt>
                <c:pt idx="33">
                  <c:v>61</c:v>
                </c:pt>
                <c:pt idx="34">
                  <c:v>61</c:v>
                </c:pt>
                <c:pt idx="35">
                  <c:v>61</c:v>
                </c:pt>
                <c:pt idx="36">
                  <c:v>58</c:v>
                </c:pt>
                <c:pt idx="37">
                  <c:v>62</c:v>
                </c:pt>
                <c:pt idx="38">
                  <c:v>63</c:v>
                </c:pt>
                <c:pt idx="39">
                  <c:v>59</c:v>
                </c:pt>
                <c:pt idx="40">
                  <c:v>55</c:v>
                </c:pt>
                <c:pt idx="41">
                  <c:v>60</c:v>
                </c:pt>
                <c:pt idx="42">
                  <c:v>58</c:v>
                </c:pt>
                <c:pt idx="43">
                  <c:v>56</c:v>
                </c:pt>
                <c:pt idx="44">
                  <c:v>59</c:v>
                </c:pt>
                <c:pt idx="45">
                  <c:v>56</c:v>
                </c:pt>
                <c:pt idx="46">
                  <c:v>60</c:v>
                </c:pt>
                <c:pt idx="4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6-F645-9726-94C4BC1DB854}"/>
            </c:ext>
          </c:extLst>
        </c:ser>
        <c:ser>
          <c:idx val="1"/>
          <c:order val="1"/>
          <c:tx>
            <c:v>NL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Data'!$W$3:$W$50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Data'!$Y$3:$Y$50</c:f>
              <c:numCache>
                <c:formatCode>General</c:formatCode>
                <c:ptCount val="48"/>
                <c:pt idx="0">
                  <c:v>90</c:v>
                </c:pt>
                <c:pt idx="1">
                  <c:v>95</c:v>
                </c:pt>
                <c:pt idx="2">
                  <c:v>96</c:v>
                </c:pt>
                <c:pt idx="3">
                  <c:v>90</c:v>
                </c:pt>
                <c:pt idx="4">
                  <c:v>89</c:v>
                </c:pt>
                <c:pt idx="5">
                  <c:v>87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87</c:v>
                </c:pt>
                <c:pt idx="10">
                  <c:v>86</c:v>
                </c:pt>
                <c:pt idx="11">
                  <c:v>86</c:v>
                </c:pt>
                <c:pt idx="12">
                  <c:v>83</c:v>
                </c:pt>
                <c:pt idx="13">
                  <c:v>86</c:v>
                </c:pt>
                <c:pt idx="14">
                  <c:v>81</c:v>
                </c:pt>
                <c:pt idx="15">
                  <c:v>81</c:v>
                </c:pt>
                <c:pt idx="16">
                  <c:v>83</c:v>
                </c:pt>
                <c:pt idx="17">
                  <c:v>78</c:v>
                </c:pt>
                <c:pt idx="18">
                  <c:v>78</c:v>
                </c:pt>
                <c:pt idx="19">
                  <c:v>72</c:v>
                </c:pt>
                <c:pt idx="20">
                  <c:v>83</c:v>
                </c:pt>
                <c:pt idx="21">
                  <c:v>75</c:v>
                </c:pt>
                <c:pt idx="22">
                  <c:v>76</c:v>
                </c:pt>
                <c:pt idx="23">
                  <c:v>79</c:v>
                </c:pt>
                <c:pt idx="24">
                  <c:v>74</c:v>
                </c:pt>
                <c:pt idx="25">
                  <c:v>71</c:v>
                </c:pt>
                <c:pt idx="26">
                  <c:v>74</c:v>
                </c:pt>
                <c:pt idx="27">
                  <c:v>72</c:v>
                </c:pt>
                <c:pt idx="28">
                  <c:v>68</c:v>
                </c:pt>
                <c:pt idx="29">
                  <c:v>67</c:v>
                </c:pt>
                <c:pt idx="30">
                  <c:v>65</c:v>
                </c:pt>
                <c:pt idx="31">
                  <c:v>64</c:v>
                </c:pt>
                <c:pt idx="32">
                  <c:v>63</c:v>
                </c:pt>
                <c:pt idx="33">
                  <c:v>65</c:v>
                </c:pt>
                <c:pt idx="34">
                  <c:v>62</c:v>
                </c:pt>
                <c:pt idx="35">
                  <c:v>61</c:v>
                </c:pt>
                <c:pt idx="36">
                  <c:v>59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58</c:v>
                </c:pt>
                <c:pt idx="41">
                  <c:v>60</c:v>
                </c:pt>
                <c:pt idx="42">
                  <c:v>59</c:v>
                </c:pt>
                <c:pt idx="43">
                  <c:v>61</c:v>
                </c:pt>
                <c:pt idx="44">
                  <c:v>57</c:v>
                </c:pt>
                <c:pt idx="45">
                  <c:v>59</c:v>
                </c:pt>
                <c:pt idx="46">
                  <c:v>59</c:v>
                </c:pt>
                <c:pt idx="4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6-F645-9726-94C4BC1DB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716687"/>
        <c:axId val="469124223"/>
      </c:lineChart>
      <c:catAx>
        <c:axId val="56371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124223"/>
        <c:crosses val="autoZero"/>
        <c:auto val="1"/>
        <c:lblAlgn val="ctr"/>
        <c:lblOffset val="100"/>
        <c:tickLblSkip val="4"/>
        <c:noMultiLvlLbl val="0"/>
      </c:catAx>
      <c:valAx>
        <c:axId val="469124223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1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SLG* in the DH era, thousandths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Data'!$O$3:$O$50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Data'!$P$3:$P$50</c:f>
              <c:numCache>
                <c:formatCode>0</c:formatCode>
                <c:ptCount val="48"/>
                <c:pt idx="0">
                  <c:v>381</c:v>
                </c:pt>
                <c:pt idx="1">
                  <c:v>371</c:v>
                </c:pt>
                <c:pt idx="2">
                  <c:v>379</c:v>
                </c:pt>
                <c:pt idx="3">
                  <c:v>361</c:v>
                </c:pt>
                <c:pt idx="4">
                  <c:v>405</c:v>
                </c:pt>
                <c:pt idx="5">
                  <c:v>385</c:v>
                </c:pt>
                <c:pt idx="6">
                  <c:v>408</c:v>
                </c:pt>
                <c:pt idx="7">
                  <c:v>399</c:v>
                </c:pt>
                <c:pt idx="8">
                  <c:v>373</c:v>
                </c:pt>
                <c:pt idx="9">
                  <c:v>402</c:v>
                </c:pt>
                <c:pt idx="10">
                  <c:v>401</c:v>
                </c:pt>
                <c:pt idx="11">
                  <c:v>398</c:v>
                </c:pt>
                <c:pt idx="12">
                  <c:v>406</c:v>
                </c:pt>
                <c:pt idx="13">
                  <c:v>408</c:v>
                </c:pt>
                <c:pt idx="14">
                  <c:v>425</c:v>
                </c:pt>
                <c:pt idx="15">
                  <c:v>391</c:v>
                </c:pt>
                <c:pt idx="16">
                  <c:v>384</c:v>
                </c:pt>
                <c:pt idx="17">
                  <c:v>388</c:v>
                </c:pt>
                <c:pt idx="18">
                  <c:v>395</c:v>
                </c:pt>
                <c:pt idx="19">
                  <c:v>385</c:v>
                </c:pt>
                <c:pt idx="20">
                  <c:v>408</c:v>
                </c:pt>
                <c:pt idx="21">
                  <c:v>434</c:v>
                </c:pt>
                <c:pt idx="22">
                  <c:v>427</c:v>
                </c:pt>
                <c:pt idx="23">
                  <c:v>445</c:v>
                </c:pt>
                <c:pt idx="24">
                  <c:v>428</c:v>
                </c:pt>
                <c:pt idx="25">
                  <c:v>432</c:v>
                </c:pt>
                <c:pt idx="26">
                  <c:v>439</c:v>
                </c:pt>
                <c:pt idx="27">
                  <c:v>443</c:v>
                </c:pt>
                <c:pt idx="28">
                  <c:v>428</c:v>
                </c:pt>
                <c:pt idx="29">
                  <c:v>424</c:v>
                </c:pt>
                <c:pt idx="30">
                  <c:v>428</c:v>
                </c:pt>
                <c:pt idx="31">
                  <c:v>433</c:v>
                </c:pt>
                <c:pt idx="32">
                  <c:v>424</c:v>
                </c:pt>
                <c:pt idx="33">
                  <c:v>437</c:v>
                </c:pt>
                <c:pt idx="34">
                  <c:v>423</c:v>
                </c:pt>
                <c:pt idx="35">
                  <c:v>420</c:v>
                </c:pt>
                <c:pt idx="36">
                  <c:v>428</c:v>
                </c:pt>
                <c:pt idx="37">
                  <c:v>407</c:v>
                </c:pt>
                <c:pt idx="38">
                  <c:v>408</c:v>
                </c:pt>
                <c:pt idx="39">
                  <c:v>411</c:v>
                </c:pt>
                <c:pt idx="40">
                  <c:v>404</c:v>
                </c:pt>
                <c:pt idx="41">
                  <c:v>390</c:v>
                </c:pt>
                <c:pt idx="42">
                  <c:v>412</c:v>
                </c:pt>
                <c:pt idx="43">
                  <c:v>423</c:v>
                </c:pt>
                <c:pt idx="44">
                  <c:v>429</c:v>
                </c:pt>
                <c:pt idx="45">
                  <c:v>415</c:v>
                </c:pt>
                <c:pt idx="46">
                  <c:v>439</c:v>
                </c:pt>
                <c:pt idx="47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E-0E4D-BD64-21FA5C12848B}"/>
            </c:ext>
          </c:extLst>
        </c:ser>
        <c:ser>
          <c:idx val="1"/>
          <c:order val="1"/>
          <c:tx>
            <c:v>NL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'Raw Data'!$O$3:$O$50</c:f>
              <c:numCache>
                <c:formatCode>General</c:formatCode>
                <c:ptCount val="48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2021</c:v>
                </c:pt>
              </c:numCache>
            </c:numRef>
          </c:cat>
          <c:val>
            <c:numRef>
              <c:f>'Raw Data'!$Q$3:$Q$50</c:f>
              <c:numCache>
                <c:formatCode>0</c:formatCode>
                <c:ptCount val="48"/>
                <c:pt idx="0">
                  <c:v>376</c:v>
                </c:pt>
                <c:pt idx="1">
                  <c:v>367</c:v>
                </c:pt>
                <c:pt idx="2">
                  <c:v>369</c:v>
                </c:pt>
                <c:pt idx="3">
                  <c:v>361</c:v>
                </c:pt>
                <c:pt idx="4">
                  <c:v>396</c:v>
                </c:pt>
                <c:pt idx="5">
                  <c:v>372</c:v>
                </c:pt>
                <c:pt idx="6">
                  <c:v>385</c:v>
                </c:pt>
                <c:pt idx="7">
                  <c:v>374</c:v>
                </c:pt>
                <c:pt idx="8">
                  <c:v>364</c:v>
                </c:pt>
                <c:pt idx="9">
                  <c:v>373</c:v>
                </c:pt>
                <c:pt idx="10">
                  <c:v>376</c:v>
                </c:pt>
                <c:pt idx="11">
                  <c:v>369</c:v>
                </c:pt>
                <c:pt idx="12">
                  <c:v>374</c:v>
                </c:pt>
                <c:pt idx="13">
                  <c:v>380</c:v>
                </c:pt>
                <c:pt idx="14">
                  <c:v>404</c:v>
                </c:pt>
                <c:pt idx="15">
                  <c:v>363</c:v>
                </c:pt>
                <c:pt idx="16">
                  <c:v>365</c:v>
                </c:pt>
                <c:pt idx="17">
                  <c:v>383</c:v>
                </c:pt>
                <c:pt idx="18">
                  <c:v>373</c:v>
                </c:pt>
                <c:pt idx="19">
                  <c:v>368</c:v>
                </c:pt>
                <c:pt idx="20">
                  <c:v>399</c:v>
                </c:pt>
                <c:pt idx="21">
                  <c:v>415</c:v>
                </c:pt>
                <c:pt idx="22">
                  <c:v>408</c:v>
                </c:pt>
                <c:pt idx="23">
                  <c:v>408</c:v>
                </c:pt>
                <c:pt idx="24">
                  <c:v>410</c:v>
                </c:pt>
                <c:pt idx="25">
                  <c:v>410</c:v>
                </c:pt>
                <c:pt idx="26">
                  <c:v>429</c:v>
                </c:pt>
                <c:pt idx="27">
                  <c:v>432</c:v>
                </c:pt>
                <c:pt idx="28">
                  <c:v>425</c:v>
                </c:pt>
                <c:pt idx="29">
                  <c:v>410</c:v>
                </c:pt>
                <c:pt idx="30">
                  <c:v>417</c:v>
                </c:pt>
                <c:pt idx="31">
                  <c:v>423</c:v>
                </c:pt>
                <c:pt idx="32">
                  <c:v>414</c:v>
                </c:pt>
                <c:pt idx="33">
                  <c:v>427</c:v>
                </c:pt>
                <c:pt idx="34">
                  <c:v>423</c:v>
                </c:pt>
                <c:pt idx="35">
                  <c:v>413</c:v>
                </c:pt>
                <c:pt idx="36">
                  <c:v>409</c:v>
                </c:pt>
                <c:pt idx="37">
                  <c:v>399</c:v>
                </c:pt>
                <c:pt idx="38">
                  <c:v>391</c:v>
                </c:pt>
                <c:pt idx="39">
                  <c:v>400</c:v>
                </c:pt>
                <c:pt idx="40">
                  <c:v>389</c:v>
                </c:pt>
                <c:pt idx="41">
                  <c:v>383</c:v>
                </c:pt>
                <c:pt idx="42">
                  <c:v>397</c:v>
                </c:pt>
                <c:pt idx="43">
                  <c:v>412</c:v>
                </c:pt>
                <c:pt idx="44">
                  <c:v>423</c:v>
                </c:pt>
                <c:pt idx="45">
                  <c:v>403</c:v>
                </c:pt>
                <c:pt idx="46">
                  <c:v>431</c:v>
                </c:pt>
                <c:pt idx="47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E-0E4D-BD64-21FA5C12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131391"/>
        <c:axId val="563819807"/>
      </c:lineChart>
      <c:catAx>
        <c:axId val="64113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819807"/>
        <c:crosses val="autoZero"/>
        <c:auto val="1"/>
        <c:lblAlgn val="ctr"/>
        <c:lblOffset val="100"/>
        <c:tickLblSkip val="4"/>
        <c:noMultiLvlLbl val="0"/>
      </c:catAx>
      <c:valAx>
        <c:axId val="563819807"/>
        <c:scaling>
          <c:orientation val="minMax"/>
          <c:max val="460"/>
          <c:min val="3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13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423333</xdr:colOff>
      <xdr:row>15</xdr:row>
      <xdr:rowOff>16933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9CFF41A6-8E00-E34B-98C6-93E371B0B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12</xdr:col>
      <xdr:colOff>423333</xdr:colOff>
      <xdr:row>15</xdr:row>
      <xdr:rowOff>16933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9384F2-FD62-324B-9B4C-3A0548285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18</xdr:row>
      <xdr:rowOff>0</xdr:rowOff>
    </xdr:from>
    <xdr:to>
      <xdr:col>12</xdr:col>
      <xdr:colOff>423333</xdr:colOff>
      <xdr:row>32</xdr:row>
      <xdr:rowOff>16933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EB44BD-73D7-4E44-8C75-A1DABBBD2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6</xdr:col>
      <xdr:colOff>423333</xdr:colOff>
      <xdr:row>32</xdr:row>
      <xdr:rowOff>16933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D054EE-5D1F-5D4F-9B05-055879211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9FF7-1A3A-9D4A-9754-C5E8E8F46EC8}">
  <dimension ref="A1:Z73"/>
  <sheetViews>
    <sheetView zoomScale="150" zoomScaleNormal="150" zoomScaleSheetLayoutView="100" workbookViewId="0">
      <pane ySplit="2" topLeftCell="A3" activePane="bottomLeft" state="frozen"/>
      <selection activeCell="D6" sqref="D6"/>
      <selection pane="bottomLeft" activeCell="AA54" sqref="AA54"/>
    </sheetView>
  </sheetViews>
  <sheetFormatPr defaultColWidth="8.875" defaultRowHeight="15" x14ac:dyDescent="0.2"/>
  <cols>
    <col min="1" max="1" width="5.6484375" style="3" bestFit="1" customWidth="1"/>
    <col min="2" max="3" width="4.3046875" style="2" bestFit="1" customWidth="1"/>
    <col min="4" max="7" width="4.16796875" style="2" bestFit="1" customWidth="1"/>
    <col min="8" max="9" width="4.03515625" style="4" bestFit="1" customWidth="1"/>
    <col min="10" max="10" width="2.82421875" customWidth="1"/>
    <col min="11" max="11" width="5.109375" bestFit="1" customWidth="1"/>
    <col min="12" max="13" width="4.83984375" bestFit="1" customWidth="1"/>
    <col min="14" max="14" width="2.82421875" customWidth="1"/>
    <col min="15" max="15" width="5.109375" bestFit="1" customWidth="1"/>
    <col min="16" max="17" width="4.16796875" bestFit="1" customWidth="1"/>
    <col min="18" max="18" width="2.82421875" customWidth="1"/>
    <col min="19" max="19" width="5.109375" bestFit="1" customWidth="1"/>
    <col min="20" max="21" width="3.2265625" bestFit="1" customWidth="1"/>
    <col min="22" max="22" width="2.82421875" customWidth="1"/>
    <col min="23" max="23" width="5.109375" bestFit="1" customWidth="1"/>
    <col min="24" max="25" width="3.2265625" bestFit="1" customWidth="1"/>
    <col min="26" max="26" width="2.82421875" customWidth="1"/>
  </cols>
  <sheetData>
    <row r="1" spans="1:26" s="1" customFormat="1" ht="18" thickBot="1" x14ac:dyDescent="0.25">
      <c r="A1" s="8"/>
      <c r="B1" s="38" t="s">
        <v>1</v>
      </c>
      <c r="C1" s="49" t="s">
        <v>2</v>
      </c>
      <c r="D1" s="42" t="s">
        <v>1</v>
      </c>
      <c r="E1" s="49" t="s">
        <v>2</v>
      </c>
      <c r="F1" s="42" t="s">
        <v>1</v>
      </c>
      <c r="G1" s="49" t="s">
        <v>2</v>
      </c>
      <c r="H1" s="42" t="s">
        <v>1</v>
      </c>
      <c r="I1" s="53" t="s">
        <v>2</v>
      </c>
      <c r="J1" s="57"/>
      <c r="K1" s="92" t="s">
        <v>16</v>
      </c>
      <c r="L1" s="93"/>
      <c r="M1" s="94"/>
      <c r="N1" s="57"/>
      <c r="O1" s="95" t="s">
        <v>22</v>
      </c>
      <c r="P1" s="93"/>
      <c r="Q1" s="94"/>
      <c r="R1" s="57"/>
      <c r="S1" s="92" t="s">
        <v>17</v>
      </c>
      <c r="T1" s="93"/>
      <c r="U1" s="94"/>
      <c r="V1" s="57"/>
      <c r="W1" s="96" t="s">
        <v>20</v>
      </c>
      <c r="X1" s="97"/>
      <c r="Y1" s="98"/>
      <c r="Z1" s="57"/>
    </row>
    <row r="2" spans="1:26" s="1" customFormat="1" ht="15.75" thickBot="1" x14ac:dyDescent="0.25">
      <c r="A2" s="5" t="s">
        <v>0</v>
      </c>
      <c r="B2" s="39" t="s">
        <v>3</v>
      </c>
      <c r="C2" s="50" t="s">
        <v>3</v>
      </c>
      <c r="D2" s="43" t="s">
        <v>21</v>
      </c>
      <c r="E2" s="50" t="s">
        <v>21</v>
      </c>
      <c r="F2" s="43" t="s">
        <v>4</v>
      </c>
      <c r="G2" s="50" t="s">
        <v>4</v>
      </c>
      <c r="H2" s="46" t="s">
        <v>13</v>
      </c>
      <c r="I2" s="54" t="s">
        <v>13</v>
      </c>
      <c r="J2" s="57"/>
      <c r="K2" s="59" t="s">
        <v>0</v>
      </c>
      <c r="L2" s="60" t="s">
        <v>1</v>
      </c>
      <c r="M2" s="61" t="s">
        <v>2</v>
      </c>
      <c r="N2" s="57"/>
      <c r="O2" s="59" t="s">
        <v>0</v>
      </c>
      <c r="P2" s="62" t="s">
        <v>1</v>
      </c>
      <c r="Q2" s="61" t="s">
        <v>2</v>
      </c>
      <c r="R2" s="57"/>
      <c r="S2" s="59" t="s">
        <v>0</v>
      </c>
      <c r="T2" s="62" t="s">
        <v>1</v>
      </c>
      <c r="U2" s="61" t="s">
        <v>2</v>
      </c>
      <c r="V2" s="57"/>
      <c r="W2" s="59" t="s">
        <v>0</v>
      </c>
      <c r="X2" s="63" t="s">
        <v>1</v>
      </c>
      <c r="Y2" s="64" t="s">
        <v>2</v>
      </c>
      <c r="Z2" s="57"/>
    </row>
    <row r="3" spans="1:26" x14ac:dyDescent="0.2">
      <c r="A3" s="6">
        <v>2021</v>
      </c>
      <c r="B3" s="40">
        <v>316</v>
      </c>
      <c r="C3" s="51">
        <v>318</v>
      </c>
      <c r="D3" s="44">
        <v>415</v>
      </c>
      <c r="E3" s="51">
        <v>407</v>
      </c>
      <c r="F3" s="44">
        <v>88</v>
      </c>
      <c r="G3" s="51">
        <v>90</v>
      </c>
      <c r="H3" s="47">
        <v>53</v>
      </c>
      <c r="I3" s="55">
        <v>55</v>
      </c>
      <c r="J3" s="58"/>
      <c r="K3" s="6">
        <v>1973</v>
      </c>
      <c r="L3" s="40">
        <v>328</v>
      </c>
      <c r="M3" s="51">
        <v>322</v>
      </c>
      <c r="N3" s="79"/>
      <c r="O3" s="6">
        <v>1973</v>
      </c>
      <c r="P3" s="78">
        <v>381</v>
      </c>
      <c r="Q3" s="77">
        <v>376</v>
      </c>
      <c r="R3" s="79"/>
      <c r="S3" s="6">
        <v>1973</v>
      </c>
      <c r="T3" s="44">
        <v>51</v>
      </c>
      <c r="U3" s="51">
        <v>54</v>
      </c>
      <c r="V3" s="79"/>
      <c r="W3" s="6">
        <v>1973</v>
      </c>
      <c r="X3" s="47">
        <v>88</v>
      </c>
      <c r="Y3" s="55">
        <v>90</v>
      </c>
      <c r="Z3" s="58"/>
    </row>
    <row r="4" spans="1:26" x14ac:dyDescent="0.2">
      <c r="A4" s="85">
        <v>2020</v>
      </c>
      <c r="B4" s="86">
        <v>319</v>
      </c>
      <c r="C4" s="87">
        <v>325</v>
      </c>
      <c r="D4" s="88">
        <v>414</v>
      </c>
      <c r="E4" s="87">
        <v>421</v>
      </c>
      <c r="F4" s="88">
        <v>90</v>
      </c>
      <c r="G4" s="87">
        <v>91</v>
      </c>
      <c r="H4" s="89">
        <v>56</v>
      </c>
      <c r="I4" s="90">
        <v>61</v>
      </c>
      <c r="J4" s="58"/>
      <c r="K4" s="7">
        <v>1974</v>
      </c>
      <c r="L4" s="41">
        <v>323</v>
      </c>
      <c r="M4" s="52">
        <v>326</v>
      </c>
      <c r="N4" s="79"/>
      <c r="O4" s="7">
        <v>1974</v>
      </c>
      <c r="P4" s="70">
        <v>371</v>
      </c>
      <c r="Q4" s="71">
        <v>367</v>
      </c>
      <c r="R4" s="79"/>
      <c r="S4" s="7">
        <v>1974</v>
      </c>
      <c r="T4" s="45">
        <v>49</v>
      </c>
      <c r="U4" s="52">
        <v>51</v>
      </c>
      <c r="V4" s="79"/>
      <c r="W4" s="7">
        <v>1974</v>
      </c>
      <c r="X4" s="48">
        <v>90</v>
      </c>
      <c r="Y4" s="56">
        <v>95</v>
      </c>
      <c r="Z4" s="58"/>
    </row>
    <row r="5" spans="1:26" x14ac:dyDescent="0.2">
      <c r="A5" s="7">
        <v>2019</v>
      </c>
      <c r="B5" s="41">
        <v>323</v>
      </c>
      <c r="C5" s="52">
        <v>323</v>
      </c>
      <c r="D5" s="45">
        <v>439</v>
      </c>
      <c r="E5" s="52">
        <v>431</v>
      </c>
      <c r="F5" s="45">
        <v>88</v>
      </c>
      <c r="G5" s="52">
        <v>89</v>
      </c>
      <c r="H5" s="48">
        <v>60</v>
      </c>
      <c r="I5" s="56">
        <v>59</v>
      </c>
      <c r="J5" s="58"/>
      <c r="K5" s="7">
        <v>1975</v>
      </c>
      <c r="L5" s="41">
        <v>328</v>
      </c>
      <c r="M5" s="52">
        <v>327</v>
      </c>
      <c r="N5" s="79"/>
      <c r="O5" s="7">
        <v>1975</v>
      </c>
      <c r="P5" s="70">
        <v>379</v>
      </c>
      <c r="Q5" s="71">
        <v>369</v>
      </c>
      <c r="R5" s="79"/>
      <c r="S5" s="7">
        <v>1975</v>
      </c>
      <c r="T5" s="45">
        <v>49</v>
      </c>
      <c r="U5" s="52">
        <v>51</v>
      </c>
      <c r="V5" s="79"/>
      <c r="W5" s="7">
        <v>1975</v>
      </c>
      <c r="X5" s="48">
        <v>96</v>
      </c>
      <c r="Y5" s="56">
        <v>96</v>
      </c>
      <c r="Z5" s="58"/>
    </row>
    <row r="6" spans="1:26" x14ac:dyDescent="0.2">
      <c r="A6" s="7">
        <v>2018</v>
      </c>
      <c r="B6" s="41">
        <v>318</v>
      </c>
      <c r="C6" s="52">
        <v>318</v>
      </c>
      <c r="D6" s="45">
        <v>415</v>
      </c>
      <c r="E6" s="52">
        <v>403</v>
      </c>
      <c r="F6" s="45">
        <v>85</v>
      </c>
      <c r="G6" s="52">
        <v>86</v>
      </c>
      <c r="H6" s="48">
        <v>56</v>
      </c>
      <c r="I6" s="56">
        <v>59</v>
      </c>
      <c r="J6" s="58"/>
      <c r="K6" s="7">
        <v>1976</v>
      </c>
      <c r="L6" s="41">
        <v>320</v>
      </c>
      <c r="M6" s="52">
        <v>320</v>
      </c>
      <c r="N6" s="79"/>
      <c r="O6" s="7">
        <v>1976</v>
      </c>
      <c r="P6" s="70">
        <v>361</v>
      </c>
      <c r="Q6" s="71">
        <v>361</v>
      </c>
      <c r="R6" s="79"/>
      <c r="S6" s="7">
        <v>1976</v>
      </c>
      <c r="T6" s="45">
        <v>47</v>
      </c>
      <c r="U6" s="52">
        <v>50</v>
      </c>
      <c r="V6" s="79"/>
      <c r="W6" s="7">
        <v>1976</v>
      </c>
      <c r="X6" s="48">
        <v>89</v>
      </c>
      <c r="Y6" s="56">
        <v>90</v>
      </c>
      <c r="Z6" s="58"/>
    </row>
    <row r="7" spans="1:26" x14ac:dyDescent="0.2">
      <c r="A7" s="7">
        <v>2017</v>
      </c>
      <c r="B7" s="41">
        <v>324</v>
      </c>
      <c r="C7" s="52">
        <v>325</v>
      </c>
      <c r="D7" s="45">
        <v>429</v>
      </c>
      <c r="E7" s="52">
        <v>423</v>
      </c>
      <c r="F7" s="45">
        <v>83</v>
      </c>
      <c r="G7" s="52">
        <v>84</v>
      </c>
      <c r="H7" s="48">
        <v>59</v>
      </c>
      <c r="I7" s="56">
        <v>57</v>
      </c>
      <c r="J7" s="58"/>
      <c r="K7" s="7">
        <v>1977</v>
      </c>
      <c r="L7" s="41">
        <v>330</v>
      </c>
      <c r="M7" s="52">
        <v>328</v>
      </c>
      <c r="N7" s="79"/>
      <c r="O7" s="7">
        <v>1977</v>
      </c>
      <c r="P7" s="70">
        <v>405</v>
      </c>
      <c r="Q7" s="71">
        <v>396</v>
      </c>
      <c r="R7" s="79"/>
      <c r="S7" s="7">
        <v>1977</v>
      </c>
      <c r="T7" s="45">
        <v>50</v>
      </c>
      <c r="U7" s="52">
        <v>54</v>
      </c>
      <c r="V7" s="79"/>
      <c r="W7" s="7">
        <v>1977</v>
      </c>
      <c r="X7" s="48">
        <v>88</v>
      </c>
      <c r="Y7" s="56">
        <v>89</v>
      </c>
      <c r="Z7" s="58"/>
    </row>
    <row r="8" spans="1:26" x14ac:dyDescent="0.2">
      <c r="A8" s="7">
        <v>2016</v>
      </c>
      <c r="B8" s="41">
        <v>321</v>
      </c>
      <c r="C8" s="52">
        <v>322</v>
      </c>
      <c r="D8" s="45">
        <v>423</v>
      </c>
      <c r="E8" s="52">
        <v>412</v>
      </c>
      <c r="F8" s="45">
        <v>80</v>
      </c>
      <c r="G8" s="52">
        <v>82</v>
      </c>
      <c r="H8" s="48">
        <v>56</v>
      </c>
      <c r="I8" s="56">
        <v>61</v>
      </c>
      <c r="J8" s="58"/>
      <c r="K8" s="7">
        <v>1978</v>
      </c>
      <c r="L8" s="41">
        <v>326</v>
      </c>
      <c r="M8" s="52">
        <v>320</v>
      </c>
      <c r="N8" s="79"/>
      <c r="O8" s="7">
        <v>1978</v>
      </c>
      <c r="P8" s="70">
        <v>385</v>
      </c>
      <c r="Q8" s="71">
        <v>372</v>
      </c>
      <c r="R8" s="79"/>
      <c r="S8" s="7">
        <v>1978</v>
      </c>
      <c r="T8" s="69">
        <v>45</v>
      </c>
      <c r="U8" s="68">
        <v>51</v>
      </c>
      <c r="V8" s="79"/>
      <c r="W8" s="7">
        <v>1978</v>
      </c>
      <c r="X8" s="48">
        <v>86</v>
      </c>
      <c r="Y8" s="56">
        <v>87</v>
      </c>
      <c r="Z8" s="58"/>
    </row>
    <row r="9" spans="1:26" x14ac:dyDescent="0.2">
      <c r="A9" s="7">
        <v>2015</v>
      </c>
      <c r="B9" s="41">
        <v>318</v>
      </c>
      <c r="C9" s="52">
        <v>316</v>
      </c>
      <c r="D9" s="45">
        <v>412</v>
      </c>
      <c r="E9" s="52">
        <v>397</v>
      </c>
      <c r="F9" s="45">
        <v>76</v>
      </c>
      <c r="G9" s="52">
        <v>79</v>
      </c>
      <c r="H9" s="48">
        <v>58</v>
      </c>
      <c r="I9" s="56">
        <v>59</v>
      </c>
      <c r="J9" s="58"/>
      <c r="K9" s="7">
        <v>1979</v>
      </c>
      <c r="L9" s="41">
        <v>334</v>
      </c>
      <c r="M9" s="52">
        <v>325</v>
      </c>
      <c r="N9" s="79"/>
      <c r="O9" s="7">
        <v>1979</v>
      </c>
      <c r="P9" s="69">
        <v>408</v>
      </c>
      <c r="Q9" s="68">
        <v>385</v>
      </c>
      <c r="R9" s="79"/>
      <c r="S9" s="7">
        <v>1979</v>
      </c>
      <c r="T9" s="69">
        <v>45</v>
      </c>
      <c r="U9" s="68">
        <v>51</v>
      </c>
      <c r="V9" s="79"/>
      <c r="W9" s="7">
        <v>1979</v>
      </c>
      <c r="X9" s="48">
        <v>87</v>
      </c>
      <c r="Y9" s="56">
        <v>86</v>
      </c>
      <c r="Z9" s="58"/>
    </row>
    <row r="10" spans="1:26" x14ac:dyDescent="0.2">
      <c r="A10" s="7">
        <v>2014</v>
      </c>
      <c r="B10" s="41">
        <v>316</v>
      </c>
      <c r="C10" s="52">
        <v>312</v>
      </c>
      <c r="D10" s="45">
        <v>390</v>
      </c>
      <c r="E10" s="52">
        <v>383</v>
      </c>
      <c r="F10" s="45">
        <v>77</v>
      </c>
      <c r="G10" s="52">
        <v>78</v>
      </c>
      <c r="H10" s="48">
        <v>60</v>
      </c>
      <c r="I10" s="56">
        <v>60</v>
      </c>
      <c r="J10" s="58"/>
      <c r="K10" s="7">
        <v>1980</v>
      </c>
      <c r="L10" s="66">
        <v>331</v>
      </c>
      <c r="M10" s="68">
        <v>320</v>
      </c>
      <c r="N10" s="79"/>
      <c r="O10" s="7">
        <v>1980</v>
      </c>
      <c r="P10" s="69">
        <v>399</v>
      </c>
      <c r="Q10" s="68">
        <v>374</v>
      </c>
      <c r="R10" s="79"/>
      <c r="S10" s="7">
        <v>1980</v>
      </c>
      <c r="T10" s="69">
        <v>46</v>
      </c>
      <c r="U10" s="68">
        <v>51</v>
      </c>
      <c r="V10" s="79"/>
      <c r="W10" s="7">
        <v>1980</v>
      </c>
      <c r="X10" s="48">
        <v>85</v>
      </c>
      <c r="Y10" s="56">
        <v>87</v>
      </c>
      <c r="Z10" s="58"/>
    </row>
    <row r="11" spans="1:26" x14ac:dyDescent="0.2">
      <c r="A11" s="7">
        <v>2013</v>
      </c>
      <c r="B11" s="41">
        <v>320</v>
      </c>
      <c r="C11" s="52">
        <v>315</v>
      </c>
      <c r="D11" s="45">
        <v>404</v>
      </c>
      <c r="E11" s="52">
        <v>389</v>
      </c>
      <c r="F11" s="45">
        <v>77</v>
      </c>
      <c r="G11" s="52">
        <v>75</v>
      </c>
      <c r="H11" s="48">
        <v>55</v>
      </c>
      <c r="I11" s="56">
        <v>58</v>
      </c>
      <c r="J11" s="58"/>
      <c r="K11" s="7">
        <v>1981</v>
      </c>
      <c r="L11" s="41">
        <v>321</v>
      </c>
      <c r="M11" s="52">
        <v>319</v>
      </c>
      <c r="N11" s="79"/>
      <c r="O11" s="7">
        <v>1981</v>
      </c>
      <c r="P11" s="70">
        <v>373</v>
      </c>
      <c r="Q11" s="71">
        <v>364</v>
      </c>
      <c r="R11" s="79"/>
      <c r="S11" s="7">
        <v>1981</v>
      </c>
      <c r="T11" s="45">
        <v>46</v>
      </c>
      <c r="U11" s="52">
        <v>49</v>
      </c>
      <c r="V11" s="79"/>
      <c r="W11" s="7">
        <v>1981</v>
      </c>
      <c r="X11" s="72">
        <v>78</v>
      </c>
      <c r="Y11" s="73">
        <v>88</v>
      </c>
      <c r="Z11" s="58"/>
    </row>
    <row r="12" spans="1:26" x14ac:dyDescent="0.2">
      <c r="A12" s="7">
        <v>2012</v>
      </c>
      <c r="B12" s="41">
        <v>320</v>
      </c>
      <c r="C12" s="52">
        <v>318</v>
      </c>
      <c r="D12" s="45">
        <v>411</v>
      </c>
      <c r="E12" s="52">
        <v>400</v>
      </c>
      <c r="F12" s="45">
        <v>74</v>
      </c>
      <c r="G12" s="52">
        <v>77</v>
      </c>
      <c r="H12" s="48">
        <v>59</v>
      </c>
      <c r="I12" s="56">
        <v>64</v>
      </c>
      <c r="J12" s="58"/>
      <c r="K12" s="7">
        <v>1982</v>
      </c>
      <c r="L12" s="41">
        <v>328</v>
      </c>
      <c r="M12" s="52">
        <v>319</v>
      </c>
      <c r="N12" s="79"/>
      <c r="O12" s="7">
        <v>1982</v>
      </c>
      <c r="P12" s="69">
        <v>402</v>
      </c>
      <c r="Q12" s="68">
        <v>373</v>
      </c>
      <c r="R12" s="79"/>
      <c r="S12" s="7">
        <v>1982</v>
      </c>
      <c r="T12" s="69">
        <v>48</v>
      </c>
      <c r="U12" s="68">
        <v>53</v>
      </c>
      <c r="V12" s="79"/>
      <c r="W12" s="7">
        <v>1982</v>
      </c>
      <c r="X12" s="48">
        <v>78</v>
      </c>
      <c r="Y12" s="56">
        <v>87</v>
      </c>
      <c r="Z12" s="58"/>
    </row>
    <row r="13" spans="1:26" x14ac:dyDescent="0.2">
      <c r="A13" s="7">
        <v>2011</v>
      </c>
      <c r="B13" s="41">
        <v>323</v>
      </c>
      <c r="C13" s="52">
        <v>319</v>
      </c>
      <c r="D13" s="45">
        <v>408</v>
      </c>
      <c r="E13" s="52">
        <v>391</v>
      </c>
      <c r="F13" s="45">
        <v>69</v>
      </c>
      <c r="G13" s="52">
        <v>73</v>
      </c>
      <c r="H13" s="48">
        <v>63</v>
      </c>
      <c r="I13" s="56">
        <v>63</v>
      </c>
      <c r="J13" s="58"/>
      <c r="K13" s="7">
        <v>1983</v>
      </c>
      <c r="L13" s="41">
        <v>328</v>
      </c>
      <c r="M13" s="52">
        <v>322</v>
      </c>
      <c r="N13" s="79"/>
      <c r="O13" s="7">
        <v>1983</v>
      </c>
      <c r="P13" s="69">
        <v>401</v>
      </c>
      <c r="Q13" s="68">
        <v>376</v>
      </c>
      <c r="R13" s="79"/>
      <c r="S13" s="7">
        <v>1983</v>
      </c>
      <c r="T13" s="69">
        <v>49</v>
      </c>
      <c r="U13" s="68">
        <v>55</v>
      </c>
      <c r="V13" s="79"/>
      <c r="W13" s="7">
        <v>1983</v>
      </c>
      <c r="X13" s="48">
        <v>81</v>
      </c>
      <c r="Y13" s="56">
        <v>86</v>
      </c>
      <c r="Z13" s="58"/>
    </row>
    <row r="14" spans="1:26" x14ac:dyDescent="0.2">
      <c r="A14" s="7">
        <v>2010</v>
      </c>
      <c r="B14" s="41">
        <v>327</v>
      </c>
      <c r="C14" s="52">
        <v>324</v>
      </c>
      <c r="D14" s="45">
        <v>407</v>
      </c>
      <c r="E14" s="52">
        <v>399</v>
      </c>
      <c r="F14" s="45">
        <v>68</v>
      </c>
      <c r="G14" s="52">
        <v>74</v>
      </c>
      <c r="H14" s="48">
        <v>62</v>
      </c>
      <c r="I14" s="56">
        <v>62</v>
      </c>
      <c r="J14" s="58"/>
      <c r="K14" s="7">
        <v>1984</v>
      </c>
      <c r="L14" s="41">
        <v>326</v>
      </c>
      <c r="M14" s="52">
        <v>319</v>
      </c>
      <c r="N14" s="79"/>
      <c r="O14" s="7">
        <v>1984</v>
      </c>
      <c r="P14" s="69">
        <v>398</v>
      </c>
      <c r="Q14" s="68">
        <v>369</v>
      </c>
      <c r="R14" s="79"/>
      <c r="S14" s="7">
        <v>1984</v>
      </c>
      <c r="T14" s="69">
        <v>51</v>
      </c>
      <c r="U14" s="68">
        <v>56</v>
      </c>
      <c r="V14" s="79"/>
      <c r="W14" s="7">
        <v>1984</v>
      </c>
      <c r="X14" s="48">
        <v>82</v>
      </c>
      <c r="Y14" s="56">
        <v>86</v>
      </c>
      <c r="Z14" s="58"/>
    </row>
    <row r="15" spans="1:26" x14ac:dyDescent="0.2">
      <c r="A15" s="7">
        <v>2009</v>
      </c>
      <c r="B15" s="41">
        <v>336</v>
      </c>
      <c r="C15" s="52">
        <v>331</v>
      </c>
      <c r="D15" s="45">
        <v>428</v>
      </c>
      <c r="E15" s="52">
        <v>409</v>
      </c>
      <c r="F15" s="45">
        <v>69</v>
      </c>
      <c r="G15" s="52">
        <v>71</v>
      </c>
      <c r="H15" s="48">
        <v>58</v>
      </c>
      <c r="I15" s="56">
        <v>59</v>
      </c>
      <c r="J15" s="58"/>
      <c r="K15" s="7">
        <v>1985</v>
      </c>
      <c r="L15" s="41">
        <v>327</v>
      </c>
      <c r="M15" s="52">
        <v>319</v>
      </c>
      <c r="N15" s="79"/>
      <c r="O15" s="7">
        <v>1985</v>
      </c>
      <c r="P15" s="69">
        <v>406</v>
      </c>
      <c r="Q15" s="68">
        <v>374</v>
      </c>
      <c r="R15" s="79"/>
      <c r="S15" s="7">
        <v>1985</v>
      </c>
      <c r="T15" s="45">
        <v>53</v>
      </c>
      <c r="U15" s="52">
        <v>55</v>
      </c>
      <c r="V15" s="79"/>
      <c r="W15" s="7">
        <v>1985</v>
      </c>
      <c r="X15" s="48">
        <v>80</v>
      </c>
      <c r="Y15" s="56">
        <v>83</v>
      </c>
      <c r="Z15" s="58"/>
    </row>
    <row r="16" spans="1:26" x14ac:dyDescent="0.2">
      <c r="A16" s="7">
        <v>2008</v>
      </c>
      <c r="B16" s="41">
        <v>336</v>
      </c>
      <c r="C16" s="52">
        <v>331</v>
      </c>
      <c r="D16" s="45">
        <v>420</v>
      </c>
      <c r="E16" s="52">
        <v>413</v>
      </c>
      <c r="F16" s="45">
        <v>66</v>
      </c>
      <c r="G16" s="52">
        <v>70</v>
      </c>
      <c r="H16" s="48">
        <v>61</v>
      </c>
      <c r="I16" s="56">
        <v>61</v>
      </c>
      <c r="J16" s="58"/>
      <c r="K16" s="7">
        <v>1986</v>
      </c>
      <c r="L16" s="41">
        <v>330</v>
      </c>
      <c r="M16" s="52">
        <v>322</v>
      </c>
      <c r="N16" s="79"/>
      <c r="O16" s="7">
        <v>1986</v>
      </c>
      <c r="P16" s="69">
        <v>408</v>
      </c>
      <c r="Q16" s="68">
        <v>380</v>
      </c>
      <c r="R16" s="79"/>
      <c r="S16" s="7">
        <v>1986</v>
      </c>
      <c r="T16" s="45">
        <v>58</v>
      </c>
      <c r="U16" s="52">
        <v>60</v>
      </c>
      <c r="V16" s="79"/>
      <c r="W16" s="7">
        <v>1986</v>
      </c>
      <c r="X16" s="48">
        <v>78</v>
      </c>
      <c r="Y16" s="56">
        <v>86</v>
      </c>
      <c r="Z16" s="58"/>
    </row>
    <row r="17" spans="1:26" x14ac:dyDescent="0.2">
      <c r="A17" s="7">
        <v>2007</v>
      </c>
      <c r="B17" s="41">
        <v>338</v>
      </c>
      <c r="C17" s="52">
        <v>334</v>
      </c>
      <c r="D17" s="45">
        <v>423</v>
      </c>
      <c r="E17" s="52">
        <v>423</v>
      </c>
      <c r="F17" s="45">
        <v>66</v>
      </c>
      <c r="G17" s="52">
        <v>67</v>
      </c>
      <c r="H17" s="48">
        <v>61</v>
      </c>
      <c r="I17" s="56">
        <v>62</v>
      </c>
      <c r="J17" s="58"/>
      <c r="K17" s="7">
        <v>1987</v>
      </c>
      <c r="L17" s="41">
        <v>333</v>
      </c>
      <c r="M17" s="52">
        <v>328</v>
      </c>
      <c r="N17" s="79"/>
      <c r="O17" s="7">
        <v>1987</v>
      </c>
      <c r="P17" s="69">
        <v>425</v>
      </c>
      <c r="Q17" s="68">
        <v>404</v>
      </c>
      <c r="R17" s="79"/>
      <c r="S17" s="7">
        <v>1987</v>
      </c>
      <c r="T17" s="45">
        <v>60</v>
      </c>
      <c r="U17" s="52">
        <v>60</v>
      </c>
      <c r="V17" s="79"/>
      <c r="W17" s="7">
        <v>1987</v>
      </c>
      <c r="X17" s="48">
        <v>76</v>
      </c>
      <c r="Y17" s="56">
        <v>81</v>
      </c>
      <c r="Z17" s="58"/>
    </row>
    <row r="18" spans="1:26" x14ac:dyDescent="0.2">
      <c r="A18" s="7">
        <v>2006</v>
      </c>
      <c r="B18" s="41">
        <v>339</v>
      </c>
      <c r="C18" s="52">
        <v>334</v>
      </c>
      <c r="D18" s="45">
        <v>437</v>
      </c>
      <c r="E18" s="52">
        <v>427</v>
      </c>
      <c r="F18" s="45">
        <v>64</v>
      </c>
      <c r="G18" s="52">
        <v>67</v>
      </c>
      <c r="H18" s="48">
        <v>61</v>
      </c>
      <c r="I18" s="56">
        <v>65</v>
      </c>
      <c r="J18" s="58"/>
      <c r="K18" s="7">
        <v>1988</v>
      </c>
      <c r="L18" s="65">
        <v>324</v>
      </c>
      <c r="M18" s="67">
        <v>310</v>
      </c>
      <c r="N18" s="79"/>
      <c r="O18" s="7">
        <v>1988</v>
      </c>
      <c r="P18" s="69">
        <v>391</v>
      </c>
      <c r="Q18" s="68">
        <v>363</v>
      </c>
      <c r="R18" s="79"/>
      <c r="S18" s="7">
        <v>1988</v>
      </c>
      <c r="T18" s="45">
        <v>55</v>
      </c>
      <c r="U18" s="52">
        <v>57</v>
      </c>
      <c r="V18" s="79"/>
      <c r="W18" s="7">
        <v>1988</v>
      </c>
      <c r="X18" s="48">
        <v>74</v>
      </c>
      <c r="Y18" s="56">
        <v>81</v>
      </c>
      <c r="Z18" s="58"/>
    </row>
    <row r="19" spans="1:26" x14ac:dyDescent="0.2">
      <c r="A19" s="7">
        <v>2005</v>
      </c>
      <c r="B19" s="41">
        <v>330</v>
      </c>
      <c r="C19" s="52">
        <v>330</v>
      </c>
      <c r="D19" s="45">
        <v>424</v>
      </c>
      <c r="E19" s="52">
        <v>414</v>
      </c>
      <c r="F19" s="45">
        <v>62</v>
      </c>
      <c r="G19" s="52">
        <v>66</v>
      </c>
      <c r="H19" s="48">
        <v>63</v>
      </c>
      <c r="I19" s="56">
        <v>63</v>
      </c>
      <c r="J19" s="58"/>
      <c r="K19" s="7">
        <v>1989</v>
      </c>
      <c r="L19" s="66">
        <v>326</v>
      </c>
      <c r="M19" s="68">
        <v>312</v>
      </c>
      <c r="N19" s="79"/>
      <c r="O19" s="7">
        <v>1989</v>
      </c>
      <c r="P19" s="70">
        <v>384</v>
      </c>
      <c r="Q19" s="71">
        <v>365</v>
      </c>
      <c r="R19" s="79"/>
      <c r="S19" s="7">
        <v>1989</v>
      </c>
      <c r="T19" s="45">
        <v>55</v>
      </c>
      <c r="U19" s="52">
        <v>58</v>
      </c>
      <c r="V19" s="79"/>
      <c r="W19" s="7">
        <v>1989</v>
      </c>
      <c r="X19" s="48">
        <v>77</v>
      </c>
      <c r="Y19" s="56">
        <v>83</v>
      </c>
      <c r="Z19" s="58"/>
    </row>
    <row r="20" spans="1:26" x14ac:dyDescent="0.2">
      <c r="A20" s="7">
        <v>2004</v>
      </c>
      <c r="B20" s="41">
        <v>338</v>
      </c>
      <c r="C20" s="52">
        <v>333</v>
      </c>
      <c r="D20" s="45">
        <v>433</v>
      </c>
      <c r="E20" s="52">
        <v>423</v>
      </c>
      <c r="F20" s="45">
        <v>64</v>
      </c>
      <c r="G20" s="52">
        <v>67</v>
      </c>
      <c r="H20" s="48">
        <v>67</v>
      </c>
      <c r="I20" s="56">
        <v>64</v>
      </c>
      <c r="J20" s="58"/>
      <c r="K20" s="7">
        <v>1990</v>
      </c>
      <c r="L20" s="41">
        <v>327</v>
      </c>
      <c r="M20" s="52">
        <v>321</v>
      </c>
      <c r="N20" s="79"/>
      <c r="O20" s="7">
        <v>1990</v>
      </c>
      <c r="P20" s="70">
        <v>388</v>
      </c>
      <c r="Q20" s="71">
        <v>383</v>
      </c>
      <c r="R20" s="79"/>
      <c r="S20" s="7">
        <v>1990</v>
      </c>
      <c r="T20" s="45">
        <v>57</v>
      </c>
      <c r="U20" s="52">
        <v>58</v>
      </c>
      <c r="V20" s="79"/>
      <c r="W20" s="7">
        <v>1990</v>
      </c>
      <c r="X20" s="48">
        <v>73</v>
      </c>
      <c r="Y20" s="56">
        <v>78</v>
      </c>
      <c r="Z20" s="58"/>
    </row>
    <row r="21" spans="1:26" x14ac:dyDescent="0.2">
      <c r="A21" s="7">
        <v>2003</v>
      </c>
      <c r="B21" s="41">
        <v>333</v>
      </c>
      <c r="C21" s="52">
        <v>332</v>
      </c>
      <c r="D21" s="45">
        <v>428</v>
      </c>
      <c r="E21" s="52">
        <v>417</v>
      </c>
      <c r="F21" s="45">
        <v>61</v>
      </c>
      <c r="G21" s="52">
        <v>66</v>
      </c>
      <c r="H21" s="48">
        <v>65</v>
      </c>
      <c r="I21" s="56">
        <v>65</v>
      </c>
      <c r="J21" s="58"/>
      <c r="K21" s="7">
        <v>1991</v>
      </c>
      <c r="L21" s="66">
        <v>329</v>
      </c>
      <c r="M21" s="68">
        <v>317</v>
      </c>
      <c r="N21" s="79"/>
      <c r="O21" s="7">
        <v>1991</v>
      </c>
      <c r="P21" s="69">
        <v>395</v>
      </c>
      <c r="Q21" s="68">
        <v>373</v>
      </c>
      <c r="R21" s="79"/>
      <c r="S21" s="7">
        <v>1991</v>
      </c>
      <c r="T21" s="45">
        <v>57</v>
      </c>
      <c r="U21" s="52">
        <v>59</v>
      </c>
      <c r="V21" s="79"/>
      <c r="W21" s="7">
        <v>1991</v>
      </c>
      <c r="X21" s="48">
        <v>72</v>
      </c>
      <c r="Y21" s="56">
        <v>78</v>
      </c>
      <c r="Z21" s="58"/>
    </row>
    <row r="22" spans="1:26" x14ac:dyDescent="0.2">
      <c r="A22" s="7">
        <v>2002</v>
      </c>
      <c r="B22" s="41">
        <v>331</v>
      </c>
      <c r="C22" s="52">
        <v>331</v>
      </c>
      <c r="D22" s="45">
        <v>424</v>
      </c>
      <c r="E22" s="52">
        <v>410</v>
      </c>
      <c r="F22" s="45">
        <v>63</v>
      </c>
      <c r="G22" s="52">
        <v>68</v>
      </c>
      <c r="H22" s="48">
        <v>66</v>
      </c>
      <c r="I22" s="56">
        <v>67</v>
      </c>
      <c r="J22" s="58"/>
      <c r="K22" s="7">
        <v>1992</v>
      </c>
      <c r="L22" s="66">
        <v>328</v>
      </c>
      <c r="M22" s="68">
        <v>315</v>
      </c>
      <c r="N22" s="79"/>
      <c r="O22" s="7">
        <v>1992</v>
      </c>
      <c r="P22" s="70">
        <v>385</v>
      </c>
      <c r="Q22" s="71">
        <v>368</v>
      </c>
      <c r="R22" s="79"/>
      <c r="S22" s="7">
        <v>1992</v>
      </c>
      <c r="T22" s="45">
        <v>54</v>
      </c>
      <c r="U22" s="52">
        <v>58</v>
      </c>
      <c r="V22" s="79"/>
      <c r="W22" s="7">
        <v>1992</v>
      </c>
      <c r="X22" s="48">
        <v>73</v>
      </c>
      <c r="Y22" s="56">
        <v>72</v>
      </c>
      <c r="Z22" s="58"/>
    </row>
    <row r="23" spans="1:26" x14ac:dyDescent="0.2">
      <c r="A23" s="7">
        <v>2001</v>
      </c>
      <c r="B23" s="41">
        <v>334</v>
      </c>
      <c r="C23" s="52">
        <v>331</v>
      </c>
      <c r="D23" s="45">
        <v>428</v>
      </c>
      <c r="E23" s="52">
        <v>425</v>
      </c>
      <c r="F23" s="45">
        <v>64</v>
      </c>
      <c r="G23" s="52">
        <v>70</v>
      </c>
      <c r="H23" s="48">
        <v>70</v>
      </c>
      <c r="I23" s="56">
        <v>68</v>
      </c>
      <c r="J23" s="58"/>
      <c r="K23" s="7">
        <v>1993</v>
      </c>
      <c r="L23" s="66">
        <v>337</v>
      </c>
      <c r="M23" s="68">
        <v>327</v>
      </c>
      <c r="N23" s="79"/>
      <c r="O23" s="7">
        <v>1993</v>
      </c>
      <c r="P23" s="70">
        <v>408</v>
      </c>
      <c r="Q23" s="71">
        <v>399</v>
      </c>
      <c r="R23" s="79"/>
      <c r="S23" s="7">
        <v>1993</v>
      </c>
      <c r="T23" s="45">
        <v>58</v>
      </c>
      <c r="U23" s="52">
        <v>59</v>
      </c>
      <c r="V23" s="79"/>
      <c r="W23" s="7">
        <v>1993</v>
      </c>
      <c r="X23" s="72">
        <v>71</v>
      </c>
      <c r="Y23" s="73">
        <v>83</v>
      </c>
      <c r="Z23" s="58"/>
    </row>
    <row r="24" spans="1:26" x14ac:dyDescent="0.2">
      <c r="A24" s="7">
        <v>2000</v>
      </c>
      <c r="B24" s="41">
        <v>349</v>
      </c>
      <c r="C24" s="52">
        <v>342</v>
      </c>
      <c r="D24" s="45">
        <v>443</v>
      </c>
      <c r="E24" s="52">
        <v>432</v>
      </c>
      <c r="F24" s="45">
        <v>63</v>
      </c>
      <c r="G24" s="52">
        <v>67</v>
      </c>
      <c r="H24" s="48">
        <v>69</v>
      </c>
      <c r="I24" s="56">
        <v>72</v>
      </c>
      <c r="J24" s="58"/>
      <c r="K24" s="7">
        <v>1994</v>
      </c>
      <c r="L24" s="66">
        <v>345</v>
      </c>
      <c r="M24" s="68">
        <v>333</v>
      </c>
      <c r="N24" s="79"/>
      <c r="O24" s="7">
        <v>1994</v>
      </c>
      <c r="P24" s="70">
        <v>434</v>
      </c>
      <c r="Q24" s="71">
        <v>415</v>
      </c>
      <c r="R24" s="79"/>
      <c r="S24" s="7">
        <v>1994</v>
      </c>
      <c r="T24" s="45">
        <v>61</v>
      </c>
      <c r="U24" s="52">
        <v>64</v>
      </c>
      <c r="V24" s="79"/>
      <c r="W24" s="7">
        <v>1994</v>
      </c>
      <c r="X24" s="48">
        <v>72</v>
      </c>
      <c r="Y24" s="56">
        <v>75</v>
      </c>
      <c r="Z24" s="58"/>
    </row>
    <row r="25" spans="1:26" x14ac:dyDescent="0.2">
      <c r="A25" s="7">
        <v>1999</v>
      </c>
      <c r="B25" s="41">
        <v>347</v>
      </c>
      <c r="C25" s="52">
        <v>342</v>
      </c>
      <c r="D25" s="45">
        <v>439</v>
      </c>
      <c r="E25" s="52">
        <v>429</v>
      </c>
      <c r="F25" s="45">
        <v>62</v>
      </c>
      <c r="G25" s="52">
        <v>67</v>
      </c>
      <c r="H25" s="48">
        <v>70</v>
      </c>
      <c r="I25" s="56">
        <v>74</v>
      </c>
      <c r="J25" s="58"/>
      <c r="K25" s="7">
        <v>1995</v>
      </c>
      <c r="L25" s="66">
        <v>344</v>
      </c>
      <c r="M25" s="68">
        <v>331</v>
      </c>
      <c r="N25" s="79"/>
      <c r="O25" s="7">
        <v>1995</v>
      </c>
      <c r="P25" s="70">
        <v>427</v>
      </c>
      <c r="Q25" s="71">
        <v>408</v>
      </c>
      <c r="R25" s="79"/>
      <c r="S25" s="7">
        <v>1995</v>
      </c>
      <c r="T25" s="69">
        <v>61</v>
      </c>
      <c r="U25" s="68">
        <v>66</v>
      </c>
      <c r="V25" s="79"/>
      <c r="W25" s="7">
        <v>1995</v>
      </c>
      <c r="X25" s="48">
        <v>68</v>
      </c>
      <c r="Y25" s="56">
        <v>76</v>
      </c>
      <c r="Z25" s="58"/>
    </row>
    <row r="26" spans="1:26" x14ac:dyDescent="0.2">
      <c r="A26" s="7">
        <v>1998</v>
      </c>
      <c r="B26" s="41">
        <v>340</v>
      </c>
      <c r="C26" s="52">
        <v>331</v>
      </c>
      <c r="D26" s="45">
        <v>432</v>
      </c>
      <c r="E26" s="52">
        <v>410</v>
      </c>
      <c r="F26" s="45">
        <v>64</v>
      </c>
      <c r="G26" s="52">
        <v>68</v>
      </c>
      <c r="H26" s="48">
        <v>70</v>
      </c>
      <c r="I26" s="56">
        <v>71</v>
      </c>
      <c r="J26" s="58"/>
      <c r="K26" s="7">
        <v>1996</v>
      </c>
      <c r="L26" s="66">
        <v>350</v>
      </c>
      <c r="M26" s="68">
        <v>330</v>
      </c>
      <c r="N26" s="79"/>
      <c r="O26" s="7">
        <v>1996</v>
      </c>
      <c r="P26" s="69">
        <v>445</v>
      </c>
      <c r="Q26" s="68">
        <v>408</v>
      </c>
      <c r="R26" s="79"/>
      <c r="S26" s="7">
        <v>1996</v>
      </c>
      <c r="T26" s="69">
        <v>62</v>
      </c>
      <c r="U26" s="68">
        <v>68</v>
      </c>
      <c r="V26" s="79"/>
      <c r="W26" s="7">
        <v>1996</v>
      </c>
      <c r="X26" s="72">
        <v>69</v>
      </c>
      <c r="Y26" s="73">
        <v>79</v>
      </c>
      <c r="Z26" s="58"/>
    </row>
    <row r="27" spans="1:26" x14ac:dyDescent="0.2">
      <c r="A27" s="7">
        <v>1997</v>
      </c>
      <c r="B27" s="41">
        <v>340</v>
      </c>
      <c r="C27" s="52">
        <v>333</v>
      </c>
      <c r="D27" s="45">
        <v>428</v>
      </c>
      <c r="E27" s="52">
        <v>410</v>
      </c>
      <c r="F27" s="45">
        <v>64</v>
      </c>
      <c r="G27" s="52">
        <v>69</v>
      </c>
      <c r="H27" s="48">
        <v>69</v>
      </c>
      <c r="I27" s="56">
        <v>74</v>
      </c>
      <c r="J27" s="58"/>
      <c r="K27" s="7">
        <v>1997</v>
      </c>
      <c r="L27" s="41">
        <v>340</v>
      </c>
      <c r="M27" s="52">
        <v>333</v>
      </c>
      <c r="N27" s="79"/>
      <c r="O27" s="7">
        <v>1997</v>
      </c>
      <c r="P27" s="70">
        <v>428</v>
      </c>
      <c r="Q27" s="71">
        <v>410</v>
      </c>
      <c r="R27" s="79"/>
      <c r="S27" s="7">
        <v>1997</v>
      </c>
      <c r="T27" s="69">
        <v>64</v>
      </c>
      <c r="U27" s="68">
        <v>69</v>
      </c>
      <c r="V27" s="79"/>
      <c r="W27" s="7">
        <v>1997</v>
      </c>
      <c r="X27" s="48">
        <v>69</v>
      </c>
      <c r="Y27" s="56">
        <v>74</v>
      </c>
      <c r="Z27" s="58"/>
    </row>
    <row r="28" spans="1:26" x14ac:dyDescent="0.2">
      <c r="A28" s="7">
        <v>1996</v>
      </c>
      <c r="B28" s="41">
        <v>350</v>
      </c>
      <c r="C28" s="52">
        <v>330</v>
      </c>
      <c r="D28" s="45">
        <v>445</v>
      </c>
      <c r="E28" s="52">
        <v>408</v>
      </c>
      <c r="F28" s="45">
        <v>62</v>
      </c>
      <c r="G28" s="52">
        <v>68</v>
      </c>
      <c r="H28" s="48">
        <v>69</v>
      </c>
      <c r="I28" s="56">
        <v>79</v>
      </c>
      <c r="J28" s="58"/>
      <c r="K28" s="7">
        <v>1998</v>
      </c>
      <c r="L28" s="41">
        <v>340</v>
      </c>
      <c r="M28" s="52">
        <v>331</v>
      </c>
      <c r="N28" s="79"/>
      <c r="O28" s="7">
        <v>1998</v>
      </c>
      <c r="P28" s="69">
        <v>432</v>
      </c>
      <c r="Q28" s="68">
        <v>410</v>
      </c>
      <c r="R28" s="79"/>
      <c r="S28" s="7">
        <v>1998</v>
      </c>
      <c r="T28" s="45">
        <v>64</v>
      </c>
      <c r="U28" s="52">
        <v>68</v>
      </c>
      <c r="V28" s="79"/>
      <c r="W28" s="7">
        <v>1998</v>
      </c>
      <c r="X28" s="48">
        <v>70</v>
      </c>
      <c r="Y28" s="56">
        <v>71</v>
      </c>
      <c r="Z28" s="58"/>
    </row>
    <row r="29" spans="1:26" x14ac:dyDescent="0.2">
      <c r="A29" s="7">
        <v>1995</v>
      </c>
      <c r="B29" s="41">
        <v>344</v>
      </c>
      <c r="C29" s="52">
        <v>331</v>
      </c>
      <c r="D29" s="45">
        <v>427</v>
      </c>
      <c r="E29" s="52">
        <v>408</v>
      </c>
      <c r="F29" s="45">
        <v>61</v>
      </c>
      <c r="G29" s="52">
        <v>66</v>
      </c>
      <c r="H29" s="48">
        <v>68</v>
      </c>
      <c r="I29" s="56">
        <v>76</v>
      </c>
      <c r="J29" s="58"/>
      <c r="K29" s="7">
        <v>1999</v>
      </c>
      <c r="L29" s="41">
        <v>347</v>
      </c>
      <c r="M29" s="52">
        <v>342</v>
      </c>
      <c r="N29" s="79"/>
      <c r="O29" s="7">
        <v>1999</v>
      </c>
      <c r="P29" s="70">
        <v>439</v>
      </c>
      <c r="Q29" s="71">
        <v>429</v>
      </c>
      <c r="R29" s="79"/>
      <c r="S29" s="7">
        <v>1999</v>
      </c>
      <c r="T29" s="69">
        <v>62</v>
      </c>
      <c r="U29" s="68">
        <v>67</v>
      </c>
      <c r="V29" s="79"/>
      <c r="W29" s="7">
        <v>1999</v>
      </c>
      <c r="X29" s="48">
        <v>70</v>
      </c>
      <c r="Y29" s="56">
        <v>74</v>
      </c>
      <c r="Z29" s="58"/>
    </row>
    <row r="30" spans="1:26" x14ac:dyDescent="0.2">
      <c r="A30" s="7">
        <v>1994</v>
      </c>
      <c r="B30" s="41">
        <v>345</v>
      </c>
      <c r="C30" s="52">
        <v>333</v>
      </c>
      <c r="D30" s="45">
        <v>434</v>
      </c>
      <c r="E30" s="52">
        <v>415</v>
      </c>
      <c r="F30" s="45">
        <v>61</v>
      </c>
      <c r="G30" s="52">
        <v>64</v>
      </c>
      <c r="H30" s="48">
        <v>72</v>
      </c>
      <c r="I30" s="56">
        <v>75</v>
      </c>
      <c r="J30" s="58"/>
      <c r="K30" s="7">
        <v>2000</v>
      </c>
      <c r="L30" s="41">
        <v>349</v>
      </c>
      <c r="M30" s="52">
        <v>342</v>
      </c>
      <c r="N30" s="79"/>
      <c r="O30" s="7">
        <v>2000</v>
      </c>
      <c r="P30" s="70">
        <v>443</v>
      </c>
      <c r="Q30" s="71">
        <v>432</v>
      </c>
      <c r="R30" s="79"/>
      <c r="S30" s="7">
        <v>2000</v>
      </c>
      <c r="T30" s="45">
        <v>63</v>
      </c>
      <c r="U30" s="52">
        <v>67</v>
      </c>
      <c r="V30" s="79"/>
      <c r="W30" s="7">
        <v>2000</v>
      </c>
      <c r="X30" s="48">
        <v>69</v>
      </c>
      <c r="Y30" s="56">
        <v>72</v>
      </c>
      <c r="Z30" s="58"/>
    </row>
    <row r="31" spans="1:26" x14ac:dyDescent="0.2">
      <c r="A31" s="7">
        <v>1993</v>
      </c>
      <c r="B31" s="41">
        <v>337</v>
      </c>
      <c r="C31" s="52">
        <v>327</v>
      </c>
      <c r="D31" s="45">
        <v>408</v>
      </c>
      <c r="E31" s="52">
        <v>399</v>
      </c>
      <c r="F31" s="45">
        <v>58</v>
      </c>
      <c r="G31" s="52">
        <v>59</v>
      </c>
      <c r="H31" s="48">
        <v>71</v>
      </c>
      <c r="I31" s="56">
        <v>83</v>
      </c>
      <c r="J31" s="58"/>
      <c r="K31" s="7">
        <v>2001</v>
      </c>
      <c r="L31" s="41">
        <v>334</v>
      </c>
      <c r="M31" s="52">
        <v>331</v>
      </c>
      <c r="N31" s="79"/>
      <c r="O31" s="7">
        <v>2001</v>
      </c>
      <c r="P31" s="70">
        <v>428</v>
      </c>
      <c r="Q31" s="71">
        <v>425</v>
      </c>
      <c r="R31" s="79"/>
      <c r="S31" s="7">
        <v>2001</v>
      </c>
      <c r="T31" s="69">
        <v>64</v>
      </c>
      <c r="U31" s="68">
        <v>70</v>
      </c>
      <c r="V31" s="79"/>
      <c r="W31" s="7">
        <v>2001</v>
      </c>
      <c r="X31" s="48">
        <v>70</v>
      </c>
      <c r="Y31" s="56">
        <v>68</v>
      </c>
      <c r="Z31" s="58"/>
    </row>
    <row r="32" spans="1:26" x14ac:dyDescent="0.2">
      <c r="A32" s="7">
        <v>1992</v>
      </c>
      <c r="B32" s="41">
        <v>328</v>
      </c>
      <c r="C32" s="52">
        <v>315</v>
      </c>
      <c r="D32" s="45">
        <v>385</v>
      </c>
      <c r="E32" s="52">
        <v>368</v>
      </c>
      <c r="F32" s="45">
        <v>54</v>
      </c>
      <c r="G32" s="52">
        <v>58</v>
      </c>
      <c r="H32" s="48">
        <v>73</v>
      </c>
      <c r="I32" s="56">
        <v>72</v>
      </c>
      <c r="J32" s="58"/>
      <c r="K32" s="7">
        <v>2002</v>
      </c>
      <c r="L32" s="41">
        <v>331</v>
      </c>
      <c r="M32" s="52">
        <v>331</v>
      </c>
      <c r="N32" s="79"/>
      <c r="O32" s="7">
        <v>2002</v>
      </c>
      <c r="P32" s="70">
        <v>424</v>
      </c>
      <c r="Q32" s="71">
        <v>410</v>
      </c>
      <c r="R32" s="79"/>
      <c r="S32" s="7">
        <v>2002</v>
      </c>
      <c r="T32" s="69">
        <v>63</v>
      </c>
      <c r="U32" s="68">
        <v>68</v>
      </c>
      <c r="V32" s="79"/>
      <c r="W32" s="7">
        <v>2002</v>
      </c>
      <c r="X32" s="48">
        <v>66</v>
      </c>
      <c r="Y32" s="56">
        <v>67</v>
      </c>
      <c r="Z32" s="58"/>
    </row>
    <row r="33" spans="1:26" x14ac:dyDescent="0.2">
      <c r="A33" s="7">
        <v>1991</v>
      </c>
      <c r="B33" s="41">
        <v>329</v>
      </c>
      <c r="C33" s="52">
        <v>317</v>
      </c>
      <c r="D33" s="45">
        <v>395</v>
      </c>
      <c r="E33" s="52">
        <v>373</v>
      </c>
      <c r="F33" s="45">
        <v>57</v>
      </c>
      <c r="G33" s="52">
        <v>59</v>
      </c>
      <c r="H33" s="48">
        <v>72</v>
      </c>
      <c r="I33" s="56">
        <v>78</v>
      </c>
      <c r="J33" s="58"/>
      <c r="K33" s="7">
        <v>2003</v>
      </c>
      <c r="L33" s="41">
        <v>333</v>
      </c>
      <c r="M33" s="52">
        <v>332</v>
      </c>
      <c r="N33" s="79"/>
      <c r="O33" s="7">
        <v>2003</v>
      </c>
      <c r="P33" s="70">
        <v>428</v>
      </c>
      <c r="Q33" s="71">
        <v>417</v>
      </c>
      <c r="R33" s="79"/>
      <c r="S33" s="7">
        <v>2003</v>
      </c>
      <c r="T33" s="69">
        <v>61</v>
      </c>
      <c r="U33" s="68">
        <v>66</v>
      </c>
      <c r="V33" s="79"/>
      <c r="W33" s="7">
        <v>2003</v>
      </c>
      <c r="X33" s="48">
        <v>65</v>
      </c>
      <c r="Y33" s="56">
        <v>65</v>
      </c>
      <c r="Z33" s="58"/>
    </row>
    <row r="34" spans="1:26" x14ac:dyDescent="0.2">
      <c r="A34" s="7">
        <v>1990</v>
      </c>
      <c r="B34" s="41">
        <v>327</v>
      </c>
      <c r="C34" s="52">
        <v>321</v>
      </c>
      <c r="D34" s="45">
        <v>388</v>
      </c>
      <c r="E34" s="52">
        <v>383</v>
      </c>
      <c r="F34" s="45">
        <v>57</v>
      </c>
      <c r="G34" s="52">
        <v>58</v>
      </c>
      <c r="H34" s="48">
        <v>73</v>
      </c>
      <c r="I34" s="56">
        <v>78</v>
      </c>
      <c r="J34" s="58"/>
      <c r="K34" s="7">
        <v>2004</v>
      </c>
      <c r="L34" s="41">
        <v>338</v>
      </c>
      <c r="M34" s="52">
        <v>333</v>
      </c>
      <c r="N34" s="79"/>
      <c r="O34" s="7">
        <v>2004</v>
      </c>
      <c r="P34" s="70">
        <v>433</v>
      </c>
      <c r="Q34" s="71">
        <v>423</v>
      </c>
      <c r="R34" s="79"/>
      <c r="S34" s="7">
        <v>2004</v>
      </c>
      <c r="T34" s="45">
        <v>64</v>
      </c>
      <c r="U34" s="52">
        <v>67</v>
      </c>
      <c r="V34" s="79"/>
      <c r="W34" s="7">
        <v>2004</v>
      </c>
      <c r="X34" s="48">
        <v>67</v>
      </c>
      <c r="Y34" s="56">
        <v>64</v>
      </c>
      <c r="Z34" s="58"/>
    </row>
    <row r="35" spans="1:26" x14ac:dyDescent="0.2">
      <c r="A35" s="7">
        <v>1989</v>
      </c>
      <c r="B35" s="41">
        <v>326</v>
      </c>
      <c r="C35" s="52">
        <v>312</v>
      </c>
      <c r="D35" s="45">
        <v>384</v>
      </c>
      <c r="E35" s="52">
        <v>365</v>
      </c>
      <c r="F35" s="45">
        <v>55</v>
      </c>
      <c r="G35" s="52">
        <v>58</v>
      </c>
      <c r="H35" s="48">
        <v>77</v>
      </c>
      <c r="I35" s="56">
        <v>83</v>
      </c>
      <c r="J35" s="58"/>
      <c r="K35" s="7">
        <v>2005</v>
      </c>
      <c r="L35" s="41">
        <v>330</v>
      </c>
      <c r="M35" s="52">
        <v>330</v>
      </c>
      <c r="N35" s="79"/>
      <c r="O35" s="7">
        <v>2005</v>
      </c>
      <c r="P35" s="70">
        <v>424</v>
      </c>
      <c r="Q35" s="71">
        <v>414</v>
      </c>
      <c r="R35" s="79"/>
      <c r="S35" s="7">
        <v>2005</v>
      </c>
      <c r="T35" s="45">
        <v>62</v>
      </c>
      <c r="U35" s="52">
        <v>66</v>
      </c>
      <c r="V35" s="79"/>
      <c r="W35" s="7">
        <v>2005</v>
      </c>
      <c r="X35" s="48">
        <v>63</v>
      </c>
      <c r="Y35" s="56">
        <v>63</v>
      </c>
      <c r="Z35" s="58"/>
    </row>
    <row r="36" spans="1:26" x14ac:dyDescent="0.2">
      <c r="A36" s="7">
        <v>1988</v>
      </c>
      <c r="B36" s="41">
        <v>324</v>
      </c>
      <c r="C36" s="52">
        <v>310</v>
      </c>
      <c r="D36" s="45">
        <v>391</v>
      </c>
      <c r="E36" s="52">
        <v>363</v>
      </c>
      <c r="F36" s="45">
        <v>55</v>
      </c>
      <c r="G36" s="52">
        <v>57</v>
      </c>
      <c r="H36" s="48">
        <v>74</v>
      </c>
      <c r="I36" s="56">
        <v>81</v>
      </c>
      <c r="J36" s="58"/>
      <c r="K36" s="7">
        <v>2006</v>
      </c>
      <c r="L36" s="41">
        <v>339</v>
      </c>
      <c r="M36" s="52">
        <v>334</v>
      </c>
      <c r="N36" s="79"/>
      <c r="O36" s="7">
        <v>2006</v>
      </c>
      <c r="P36" s="70">
        <v>437</v>
      </c>
      <c r="Q36" s="71">
        <v>427</v>
      </c>
      <c r="R36" s="79"/>
      <c r="S36" s="7">
        <v>2006</v>
      </c>
      <c r="T36" s="45">
        <v>64</v>
      </c>
      <c r="U36" s="52">
        <v>67</v>
      </c>
      <c r="V36" s="79"/>
      <c r="W36" s="7">
        <v>2006</v>
      </c>
      <c r="X36" s="48">
        <v>61</v>
      </c>
      <c r="Y36" s="56">
        <v>65</v>
      </c>
      <c r="Z36" s="58"/>
    </row>
    <row r="37" spans="1:26" x14ac:dyDescent="0.2">
      <c r="A37" s="7">
        <v>1987</v>
      </c>
      <c r="B37" s="41">
        <v>333</v>
      </c>
      <c r="C37" s="52">
        <v>328</v>
      </c>
      <c r="D37" s="45">
        <v>425</v>
      </c>
      <c r="E37" s="52">
        <v>404</v>
      </c>
      <c r="F37" s="45">
        <v>60</v>
      </c>
      <c r="G37" s="52">
        <v>60</v>
      </c>
      <c r="H37" s="48">
        <v>76</v>
      </c>
      <c r="I37" s="56">
        <v>81</v>
      </c>
      <c r="J37" s="58"/>
      <c r="K37" s="7">
        <v>2007</v>
      </c>
      <c r="L37" s="41">
        <v>338</v>
      </c>
      <c r="M37" s="52">
        <v>334</v>
      </c>
      <c r="N37" s="79"/>
      <c r="O37" s="7">
        <v>2007</v>
      </c>
      <c r="P37" s="70">
        <v>423</v>
      </c>
      <c r="Q37" s="71">
        <v>423</v>
      </c>
      <c r="R37" s="79"/>
      <c r="S37" s="7">
        <v>2007</v>
      </c>
      <c r="T37" s="45">
        <v>66</v>
      </c>
      <c r="U37" s="52">
        <v>67</v>
      </c>
      <c r="V37" s="79"/>
      <c r="W37" s="7">
        <v>2007</v>
      </c>
      <c r="X37" s="48">
        <v>61</v>
      </c>
      <c r="Y37" s="56">
        <v>62</v>
      </c>
      <c r="Z37" s="58"/>
    </row>
    <row r="38" spans="1:26" x14ac:dyDescent="0.2">
      <c r="A38" s="7">
        <v>1986</v>
      </c>
      <c r="B38" s="41">
        <v>330</v>
      </c>
      <c r="C38" s="52">
        <v>322</v>
      </c>
      <c r="D38" s="45">
        <v>408</v>
      </c>
      <c r="E38" s="52">
        <v>380</v>
      </c>
      <c r="F38" s="45">
        <v>58</v>
      </c>
      <c r="G38" s="52">
        <v>60</v>
      </c>
      <c r="H38" s="48">
        <v>78</v>
      </c>
      <c r="I38" s="56">
        <v>86</v>
      </c>
      <c r="J38" s="58"/>
      <c r="K38" s="7">
        <v>2008</v>
      </c>
      <c r="L38" s="41">
        <v>336</v>
      </c>
      <c r="M38" s="52">
        <v>331</v>
      </c>
      <c r="N38" s="79"/>
      <c r="O38" s="7">
        <v>2008</v>
      </c>
      <c r="P38" s="70">
        <v>420</v>
      </c>
      <c r="Q38" s="71">
        <v>413</v>
      </c>
      <c r="R38" s="79"/>
      <c r="S38" s="7">
        <v>2008</v>
      </c>
      <c r="T38" s="45">
        <v>66</v>
      </c>
      <c r="U38" s="52">
        <v>70</v>
      </c>
      <c r="V38" s="79"/>
      <c r="W38" s="7">
        <v>2008</v>
      </c>
      <c r="X38" s="48">
        <v>61</v>
      </c>
      <c r="Y38" s="56">
        <v>61</v>
      </c>
      <c r="Z38" s="58"/>
    </row>
    <row r="39" spans="1:26" x14ac:dyDescent="0.2">
      <c r="A39" s="7">
        <v>1985</v>
      </c>
      <c r="B39" s="41">
        <v>327</v>
      </c>
      <c r="C39" s="52">
        <v>319</v>
      </c>
      <c r="D39" s="45">
        <v>406</v>
      </c>
      <c r="E39" s="52">
        <v>374</v>
      </c>
      <c r="F39" s="45">
        <v>53</v>
      </c>
      <c r="G39" s="52">
        <v>55</v>
      </c>
      <c r="H39" s="48">
        <v>80</v>
      </c>
      <c r="I39" s="56">
        <v>83</v>
      </c>
      <c r="J39" s="58"/>
      <c r="K39" s="7">
        <v>2009</v>
      </c>
      <c r="L39" s="41">
        <v>336</v>
      </c>
      <c r="M39" s="52">
        <v>331</v>
      </c>
      <c r="N39" s="79"/>
      <c r="O39" s="7">
        <v>2009</v>
      </c>
      <c r="P39" s="70">
        <v>428</v>
      </c>
      <c r="Q39" s="71">
        <v>409</v>
      </c>
      <c r="R39" s="79"/>
      <c r="S39" s="7">
        <v>2009</v>
      </c>
      <c r="T39" s="45">
        <v>69</v>
      </c>
      <c r="U39" s="52">
        <v>71</v>
      </c>
      <c r="V39" s="79"/>
      <c r="W39" s="7">
        <v>2009</v>
      </c>
      <c r="X39" s="48">
        <v>58</v>
      </c>
      <c r="Y39" s="56">
        <v>59</v>
      </c>
      <c r="Z39" s="58"/>
    </row>
    <row r="40" spans="1:26" x14ac:dyDescent="0.2">
      <c r="A40" s="7">
        <v>1984</v>
      </c>
      <c r="B40" s="41">
        <v>326</v>
      </c>
      <c r="C40" s="52">
        <v>319</v>
      </c>
      <c r="D40" s="45">
        <v>398</v>
      </c>
      <c r="E40" s="52">
        <v>369</v>
      </c>
      <c r="F40" s="45">
        <v>51</v>
      </c>
      <c r="G40" s="52">
        <v>56</v>
      </c>
      <c r="H40" s="48">
        <v>82</v>
      </c>
      <c r="I40" s="56">
        <v>86</v>
      </c>
      <c r="J40" s="58"/>
      <c r="K40" s="7">
        <v>2010</v>
      </c>
      <c r="L40" s="41">
        <v>327</v>
      </c>
      <c r="M40" s="52">
        <v>324</v>
      </c>
      <c r="N40" s="79"/>
      <c r="O40" s="7">
        <v>2010</v>
      </c>
      <c r="P40" s="70">
        <v>407</v>
      </c>
      <c r="Q40" s="71">
        <v>399</v>
      </c>
      <c r="R40" s="79"/>
      <c r="S40" s="7">
        <v>2010</v>
      </c>
      <c r="T40" s="69">
        <v>68</v>
      </c>
      <c r="U40" s="68">
        <v>74</v>
      </c>
      <c r="V40" s="79"/>
      <c r="W40" s="7">
        <v>2010</v>
      </c>
      <c r="X40" s="48">
        <v>62</v>
      </c>
      <c r="Y40" s="56">
        <v>62</v>
      </c>
      <c r="Z40" s="58"/>
    </row>
    <row r="41" spans="1:26" x14ac:dyDescent="0.2">
      <c r="A41" s="7">
        <v>1983</v>
      </c>
      <c r="B41" s="41">
        <v>328</v>
      </c>
      <c r="C41" s="52">
        <v>322</v>
      </c>
      <c r="D41" s="45">
        <v>401</v>
      </c>
      <c r="E41" s="52">
        <v>376</v>
      </c>
      <c r="F41" s="45">
        <v>49</v>
      </c>
      <c r="G41" s="52">
        <v>55</v>
      </c>
      <c r="H41" s="48">
        <v>81</v>
      </c>
      <c r="I41" s="56">
        <v>86</v>
      </c>
      <c r="J41" s="58"/>
      <c r="K41" s="7">
        <v>2011</v>
      </c>
      <c r="L41" s="41">
        <v>323</v>
      </c>
      <c r="M41" s="52">
        <v>319</v>
      </c>
      <c r="N41" s="79"/>
      <c r="O41" s="7">
        <v>2011</v>
      </c>
      <c r="P41" s="70">
        <v>408</v>
      </c>
      <c r="Q41" s="71">
        <v>391</v>
      </c>
      <c r="R41" s="79"/>
      <c r="S41" s="7">
        <v>2011</v>
      </c>
      <c r="T41" s="45">
        <v>69</v>
      </c>
      <c r="U41" s="52">
        <v>73</v>
      </c>
      <c r="V41" s="79"/>
      <c r="W41" s="7">
        <v>2011</v>
      </c>
      <c r="X41" s="48">
        <v>63</v>
      </c>
      <c r="Y41" s="56">
        <v>63</v>
      </c>
      <c r="Z41" s="58"/>
    </row>
    <row r="42" spans="1:26" x14ac:dyDescent="0.2">
      <c r="A42" s="7">
        <v>1982</v>
      </c>
      <c r="B42" s="41">
        <v>328</v>
      </c>
      <c r="C42" s="52">
        <v>319</v>
      </c>
      <c r="D42" s="45">
        <v>402</v>
      </c>
      <c r="E42" s="52">
        <v>373</v>
      </c>
      <c r="F42" s="45">
        <v>48</v>
      </c>
      <c r="G42" s="52">
        <v>53</v>
      </c>
      <c r="H42" s="48">
        <v>78</v>
      </c>
      <c r="I42" s="56">
        <v>87</v>
      </c>
      <c r="J42" s="58"/>
      <c r="K42" s="7">
        <v>2012</v>
      </c>
      <c r="L42" s="41">
        <v>320</v>
      </c>
      <c r="M42" s="52">
        <v>318</v>
      </c>
      <c r="N42" s="79"/>
      <c r="O42" s="7">
        <v>2012</v>
      </c>
      <c r="P42" s="70">
        <v>411</v>
      </c>
      <c r="Q42" s="71">
        <v>400</v>
      </c>
      <c r="R42" s="79"/>
      <c r="S42" s="7">
        <v>2012</v>
      </c>
      <c r="T42" s="45">
        <v>74</v>
      </c>
      <c r="U42" s="52">
        <v>77</v>
      </c>
      <c r="V42" s="79"/>
      <c r="W42" s="7">
        <v>2012</v>
      </c>
      <c r="X42" s="48">
        <v>59</v>
      </c>
      <c r="Y42" s="56">
        <v>64</v>
      </c>
      <c r="Z42" s="58"/>
    </row>
    <row r="43" spans="1:26" x14ac:dyDescent="0.2">
      <c r="A43" s="7">
        <v>1981</v>
      </c>
      <c r="B43" s="41">
        <v>321</v>
      </c>
      <c r="C43" s="52">
        <v>319</v>
      </c>
      <c r="D43" s="45">
        <v>373</v>
      </c>
      <c r="E43" s="52">
        <v>364</v>
      </c>
      <c r="F43" s="45">
        <v>46</v>
      </c>
      <c r="G43" s="52">
        <v>49</v>
      </c>
      <c r="H43" s="48">
        <v>78</v>
      </c>
      <c r="I43" s="56">
        <v>88</v>
      </c>
      <c r="J43" s="58"/>
      <c r="K43" s="7">
        <v>2013</v>
      </c>
      <c r="L43" s="41">
        <v>320</v>
      </c>
      <c r="M43" s="52">
        <v>315</v>
      </c>
      <c r="N43" s="79"/>
      <c r="O43" s="7">
        <v>2013</v>
      </c>
      <c r="P43" s="70">
        <v>404</v>
      </c>
      <c r="Q43" s="71">
        <v>389</v>
      </c>
      <c r="R43" s="79"/>
      <c r="S43" s="7">
        <v>2013</v>
      </c>
      <c r="T43" s="45">
        <v>77</v>
      </c>
      <c r="U43" s="52">
        <v>75</v>
      </c>
      <c r="V43" s="79"/>
      <c r="W43" s="7">
        <v>2013</v>
      </c>
      <c r="X43" s="48">
        <v>55</v>
      </c>
      <c r="Y43" s="56">
        <v>58</v>
      </c>
      <c r="Z43" s="58"/>
    </row>
    <row r="44" spans="1:26" x14ac:dyDescent="0.2">
      <c r="A44" s="7">
        <v>1980</v>
      </c>
      <c r="B44" s="41">
        <v>331</v>
      </c>
      <c r="C44" s="52">
        <v>320</v>
      </c>
      <c r="D44" s="45">
        <v>399</v>
      </c>
      <c r="E44" s="52">
        <v>374</v>
      </c>
      <c r="F44" s="45">
        <v>46</v>
      </c>
      <c r="G44" s="52">
        <v>51</v>
      </c>
      <c r="H44" s="48">
        <v>85</v>
      </c>
      <c r="I44" s="56">
        <v>87</v>
      </c>
      <c r="J44" s="58"/>
      <c r="K44" s="7">
        <v>2014</v>
      </c>
      <c r="L44" s="41">
        <v>316</v>
      </c>
      <c r="M44" s="52">
        <v>312</v>
      </c>
      <c r="N44" s="79"/>
      <c r="O44" s="7">
        <v>2014</v>
      </c>
      <c r="P44" s="70">
        <v>390</v>
      </c>
      <c r="Q44" s="71">
        <v>383</v>
      </c>
      <c r="R44" s="79"/>
      <c r="S44" s="7">
        <v>2014</v>
      </c>
      <c r="T44" s="45">
        <v>77</v>
      </c>
      <c r="U44" s="52">
        <v>78</v>
      </c>
      <c r="V44" s="79"/>
      <c r="W44" s="7">
        <v>2014</v>
      </c>
      <c r="X44" s="48">
        <v>60</v>
      </c>
      <c r="Y44" s="56">
        <v>60</v>
      </c>
      <c r="Z44" s="58"/>
    </row>
    <row r="45" spans="1:26" x14ac:dyDescent="0.2">
      <c r="A45" s="7">
        <v>1979</v>
      </c>
      <c r="B45" s="41">
        <v>334</v>
      </c>
      <c r="C45" s="52">
        <v>325</v>
      </c>
      <c r="D45" s="45">
        <v>408</v>
      </c>
      <c r="E45" s="52">
        <v>385</v>
      </c>
      <c r="F45" s="45">
        <v>45</v>
      </c>
      <c r="G45" s="52">
        <v>51</v>
      </c>
      <c r="H45" s="48">
        <v>87</v>
      </c>
      <c r="I45" s="56">
        <v>86</v>
      </c>
      <c r="J45" s="58"/>
      <c r="K45" s="7">
        <v>2015</v>
      </c>
      <c r="L45" s="41">
        <v>318</v>
      </c>
      <c r="M45" s="52">
        <v>316</v>
      </c>
      <c r="N45" s="79"/>
      <c r="O45" s="7">
        <v>2015</v>
      </c>
      <c r="P45" s="70">
        <v>412</v>
      </c>
      <c r="Q45" s="71">
        <v>397</v>
      </c>
      <c r="R45" s="79"/>
      <c r="S45" s="7">
        <v>2015</v>
      </c>
      <c r="T45" s="45">
        <v>76</v>
      </c>
      <c r="U45" s="52">
        <v>79</v>
      </c>
      <c r="V45" s="79"/>
      <c r="W45" s="7">
        <v>2015</v>
      </c>
      <c r="X45" s="48">
        <v>58</v>
      </c>
      <c r="Y45" s="56">
        <v>59</v>
      </c>
      <c r="Z45" s="58"/>
    </row>
    <row r="46" spans="1:26" x14ac:dyDescent="0.2">
      <c r="A46" s="7">
        <v>1978</v>
      </c>
      <c r="B46" s="41">
        <v>326</v>
      </c>
      <c r="C46" s="52">
        <v>320</v>
      </c>
      <c r="D46" s="45">
        <v>385</v>
      </c>
      <c r="E46" s="52">
        <v>372</v>
      </c>
      <c r="F46" s="45">
        <v>45</v>
      </c>
      <c r="G46" s="52">
        <v>51</v>
      </c>
      <c r="H46" s="48">
        <v>86</v>
      </c>
      <c r="I46" s="56">
        <v>87</v>
      </c>
      <c r="J46" s="58"/>
      <c r="K46" s="7">
        <v>2016</v>
      </c>
      <c r="L46" s="41">
        <v>321</v>
      </c>
      <c r="M46" s="52">
        <v>322</v>
      </c>
      <c r="N46" s="79"/>
      <c r="O46" s="7">
        <v>2016</v>
      </c>
      <c r="P46" s="70">
        <v>423</v>
      </c>
      <c r="Q46" s="71">
        <v>412</v>
      </c>
      <c r="R46" s="79"/>
      <c r="S46" s="7">
        <v>2016</v>
      </c>
      <c r="T46" s="45">
        <v>80</v>
      </c>
      <c r="U46" s="52">
        <v>82</v>
      </c>
      <c r="V46" s="79"/>
      <c r="W46" s="7">
        <v>2016</v>
      </c>
      <c r="X46" s="48">
        <v>56</v>
      </c>
      <c r="Y46" s="56">
        <v>61</v>
      </c>
      <c r="Z46" s="58"/>
    </row>
    <row r="47" spans="1:26" x14ac:dyDescent="0.2">
      <c r="A47" s="7">
        <v>1977</v>
      </c>
      <c r="B47" s="41">
        <v>330</v>
      </c>
      <c r="C47" s="52">
        <v>328</v>
      </c>
      <c r="D47" s="45">
        <v>405</v>
      </c>
      <c r="E47" s="52">
        <v>396</v>
      </c>
      <c r="F47" s="45">
        <v>50</v>
      </c>
      <c r="G47" s="52">
        <v>54</v>
      </c>
      <c r="H47" s="48">
        <v>88</v>
      </c>
      <c r="I47" s="56">
        <v>89</v>
      </c>
      <c r="J47" s="58"/>
      <c r="K47" s="7">
        <v>2017</v>
      </c>
      <c r="L47" s="41">
        <v>324</v>
      </c>
      <c r="M47" s="52">
        <v>325</v>
      </c>
      <c r="N47" s="79"/>
      <c r="O47" s="7">
        <v>2017</v>
      </c>
      <c r="P47" s="70">
        <v>429</v>
      </c>
      <c r="Q47" s="71">
        <v>423</v>
      </c>
      <c r="R47" s="79"/>
      <c r="S47" s="7">
        <v>2017</v>
      </c>
      <c r="T47" s="45">
        <v>83</v>
      </c>
      <c r="U47" s="52">
        <v>84</v>
      </c>
      <c r="V47" s="79"/>
      <c r="W47" s="7">
        <v>2017</v>
      </c>
      <c r="X47" s="48">
        <v>59</v>
      </c>
      <c r="Y47" s="56">
        <v>57</v>
      </c>
      <c r="Z47" s="58"/>
    </row>
    <row r="48" spans="1:26" x14ac:dyDescent="0.2">
      <c r="A48" s="7">
        <v>1976</v>
      </c>
      <c r="B48" s="41">
        <v>320</v>
      </c>
      <c r="C48" s="52">
        <v>320</v>
      </c>
      <c r="D48" s="45">
        <v>361</v>
      </c>
      <c r="E48" s="52">
        <v>361</v>
      </c>
      <c r="F48" s="45">
        <v>47</v>
      </c>
      <c r="G48" s="52">
        <v>50</v>
      </c>
      <c r="H48" s="48">
        <v>89</v>
      </c>
      <c r="I48" s="56">
        <v>90</v>
      </c>
      <c r="J48" s="58"/>
      <c r="K48" s="7">
        <v>2018</v>
      </c>
      <c r="L48" s="41">
        <v>318</v>
      </c>
      <c r="M48" s="52">
        <v>318</v>
      </c>
      <c r="N48" s="79"/>
      <c r="O48" s="7">
        <v>2018</v>
      </c>
      <c r="P48" s="70">
        <v>415</v>
      </c>
      <c r="Q48" s="71">
        <v>403</v>
      </c>
      <c r="R48" s="79"/>
      <c r="S48" s="7">
        <v>2018</v>
      </c>
      <c r="T48" s="45">
        <v>85</v>
      </c>
      <c r="U48" s="52">
        <v>86</v>
      </c>
      <c r="V48" s="79"/>
      <c r="W48" s="7">
        <v>2018</v>
      </c>
      <c r="X48" s="48">
        <v>56</v>
      </c>
      <c r="Y48" s="56">
        <v>59</v>
      </c>
      <c r="Z48" s="58"/>
    </row>
    <row r="49" spans="1:26" x14ac:dyDescent="0.2">
      <c r="A49" s="7">
        <v>1975</v>
      </c>
      <c r="B49" s="41">
        <v>328</v>
      </c>
      <c r="C49" s="52">
        <v>327</v>
      </c>
      <c r="D49" s="45">
        <v>379</v>
      </c>
      <c r="E49" s="52">
        <v>369</v>
      </c>
      <c r="F49" s="45">
        <v>49</v>
      </c>
      <c r="G49" s="52">
        <v>51</v>
      </c>
      <c r="H49" s="48">
        <v>96</v>
      </c>
      <c r="I49" s="56">
        <v>96</v>
      </c>
      <c r="J49" s="58"/>
      <c r="K49" s="7">
        <v>2019</v>
      </c>
      <c r="L49" s="41">
        <v>323</v>
      </c>
      <c r="M49" s="52">
        <v>323</v>
      </c>
      <c r="N49" s="79"/>
      <c r="O49" s="7">
        <v>2019</v>
      </c>
      <c r="P49" s="70">
        <v>439</v>
      </c>
      <c r="Q49" s="71">
        <v>431</v>
      </c>
      <c r="R49" s="79"/>
      <c r="S49" s="7">
        <v>2019</v>
      </c>
      <c r="T49" s="45">
        <v>88</v>
      </c>
      <c r="U49" s="52">
        <v>89</v>
      </c>
      <c r="V49" s="79"/>
      <c r="W49" s="7">
        <v>2019</v>
      </c>
      <c r="X49" s="48">
        <v>60</v>
      </c>
      <c r="Y49" s="56">
        <v>59</v>
      </c>
      <c r="Z49" s="58"/>
    </row>
    <row r="50" spans="1:26" x14ac:dyDescent="0.2">
      <c r="A50" s="7">
        <v>1974</v>
      </c>
      <c r="B50" s="41">
        <v>323</v>
      </c>
      <c r="C50" s="52">
        <v>326</v>
      </c>
      <c r="D50" s="45">
        <v>371</v>
      </c>
      <c r="E50" s="52">
        <v>367</v>
      </c>
      <c r="F50" s="45">
        <v>49</v>
      </c>
      <c r="G50" s="52">
        <v>51</v>
      </c>
      <c r="H50" s="48">
        <v>90</v>
      </c>
      <c r="I50" s="56">
        <v>95</v>
      </c>
      <c r="J50" s="58"/>
      <c r="K50" s="7">
        <v>2021</v>
      </c>
      <c r="L50" s="41">
        <v>316</v>
      </c>
      <c r="M50" s="52">
        <v>318</v>
      </c>
      <c r="N50" s="79"/>
      <c r="O50" s="7">
        <v>2021</v>
      </c>
      <c r="P50" s="70">
        <v>415</v>
      </c>
      <c r="Q50" s="71">
        <v>407</v>
      </c>
      <c r="R50" s="79"/>
      <c r="S50" s="7">
        <v>2021</v>
      </c>
      <c r="T50" s="45">
        <v>88</v>
      </c>
      <c r="U50" s="52">
        <v>90</v>
      </c>
      <c r="V50" s="79"/>
      <c r="W50" s="7">
        <v>2021</v>
      </c>
      <c r="X50" s="48">
        <v>53</v>
      </c>
      <c r="Y50" s="56">
        <v>55</v>
      </c>
      <c r="Z50" s="58"/>
    </row>
    <row r="51" spans="1:26" x14ac:dyDescent="0.2">
      <c r="A51" s="7">
        <v>1973</v>
      </c>
      <c r="B51" s="41">
        <v>328</v>
      </c>
      <c r="C51" s="52">
        <v>322</v>
      </c>
      <c r="D51" s="45">
        <v>381</v>
      </c>
      <c r="E51" s="52">
        <v>376</v>
      </c>
      <c r="F51" s="45">
        <v>51</v>
      </c>
      <c r="G51" s="52">
        <v>54</v>
      </c>
      <c r="H51" s="48">
        <v>88</v>
      </c>
      <c r="I51" s="56">
        <v>90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5.75" x14ac:dyDescent="0.2">
      <c r="A52" s="9"/>
      <c r="B52" s="10"/>
      <c r="C52" s="11"/>
      <c r="D52" s="11"/>
      <c r="E52" s="11"/>
      <c r="F52" s="11"/>
      <c r="G52" s="11"/>
      <c r="H52" s="12"/>
      <c r="I52" s="13"/>
      <c r="J52" s="58"/>
      <c r="K52" s="91" t="s">
        <v>23</v>
      </c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58"/>
    </row>
    <row r="53" spans="1:26" ht="15.75" x14ac:dyDescent="0.2">
      <c r="A53" s="19" t="s">
        <v>5</v>
      </c>
      <c r="B53" s="21">
        <f>AVERAGE(B3, B5:B51)</f>
        <v>330</v>
      </c>
      <c r="C53" s="21">
        <f>AVERAGE(C3, C5:C51)</f>
        <v>324.52083333333331</v>
      </c>
      <c r="D53" s="21">
        <f>AVERAGE(D3, D5:D51)</f>
        <v>410.39583333333331</v>
      </c>
      <c r="E53" s="21">
        <f>AVERAGE(E3, E5:E51)</f>
        <v>395.8125</v>
      </c>
      <c r="F53" s="21">
        <f>AVERAGE(F3, F5:F51)</f>
        <v>61.75</v>
      </c>
      <c r="G53" s="21">
        <f>AVERAGE(G3, G5:G51)</f>
        <v>64.958333333333329</v>
      </c>
      <c r="H53" s="21">
        <f>AVERAGE(H3, H5:H51)</f>
        <v>70.875</v>
      </c>
      <c r="I53" s="21">
        <f>AVERAGE(I3, I5:I51)</f>
        <v>73.833333333333329</v>
      </c>
      <c r="J53" s="58"/>
      <c r="K53" s="91" t="s">
        <v>18</v>
      </c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58"/>
    </row>
    <row r="54" spans="1:26" ht="15.75" x14ac:dyDescent="0.2">
      <c r="A54" s="9"/>
      <c r="B54" s="35">
        <v>5</v>
      </c>
      <c r="C54" s="11"/>
      <c r="D54" s="75">
        <v>14</v>
      </c>
      <c r="E54" s="11"/>
      <c r="F54" s="30">
        <v>3</v>
      </c>
      <c r="G54" s="11"/>
      <c r="H54" s="29">
        <v>3</v>
      </c>
      <c r="I54" s="13"/>
      <c r="J54" s="58"/>
      <c r="K54" s="91" t="s">
        <v>19</v>
      </c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58"/>
    </row>
    <row r="55" spans="1:26" x14ac:dyDescent="0.2">
      <c r="A55" s="9"/>
      <c r="B55" s="10"/>
      <c r="C55" s="11"/>
      <c r="D55" s="11"/>
      <c r="E55" s="11"/>
      <c r="F55" s="11"/>
      <c r="G55" s="11"/>
      <c r="H55" s="12"/>
      <c r="I55" s="13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x14ac:dyDescent="0.2">
      <c r="A56" s="7" t="s">
        <v>30</v>
      </c>
      <c r="B56" s="20">
        <f>AVERAGE(B3, B5:B6)</f>
        <v>319</v>
      </c>
      <c r="C56" s="20">
        <f>AVERAGE(C3, C5:C6)</f>
        <v>319.66666666666669</v>
      </c>
      <c r="D56" s="20">
        <f>AVERAGE(D3, D5:D6)</f>
        <v>423</v>
      </c>
      <c r="E56" s="20">
        <f>AVERAGE(E3, E5:E6)</f>
        <v>413.66666666666669</v>
      </c>
      <c r="F56" s="20">
        <f>AVERAGE(F3, F5:F6)</f>
        <v>87</v>
      </c>
      <c r="G56" s="20">
        <f>AVERAGE(G3, G5:G6)</f>
        <v>88.333333333333329</v>
      </c>
      <c r="H56" s="20">
        <f>AVERAGE(H3, H5:H6)</f>
        <v>56.333333333333336</v>
      </c>
      <c r="I56" s="20">
        <f>AVERAGE(I3, I5:I6)</f>
        <v>57.666666666666664</v>
      </c>
      <c r="J56" s="58"/>
      <c r="K56" s="99" t="s">
        <v>32</v>
      </c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58"/>
    </row>
    <row r="57" spans="1:26" x14ac:dyDescent="0.2">
      <c r="A57" s="9"/>
      <c r="B57" s="36">
        <v>-1</v>
      </c>
      <c r="C57" s="11"/>
      <c r="D57" s="24">
        <v>9</v>
      </c>
      <c r="E57" s="11"/>
      <c r="F57" s="30">
        <v>1</v>
      </c>
      <c r="G57" s="11"/>
      <c r="H57" s="29">
        <v>2</v>
      </c>
      <c r="I57" s="13"/>
      <c r="J57" s="58"/>
      <c r="K57" s="99" t="s">
        <v>33</v>
      </c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58"/>
    </row>
    <row r="58" spans="1:26" x14ac:dyDescent="0.2">
      <c r="A58" s="7" t="s">
        <v>31</v>
      </c>
      <c r="B58" s="20">
        <f>AVERAGE(B3, B5:B8)</f>
        <v>320.39999999999998</v>
      </c>
      <c r="C58" s="20">
        <f>AVERAGE(C3, C5:C8)</f>
        <v>321.2</v>
      </c>
      <c r="D58" s="20">
        <f>AVERAGE(D3, D5:D8)</f>
        <v>424.2</v>
      </c>
      <c r="E58" s="20">
        <f>AVERAGE(E3, E5:E8)</f>
        <v>415.2</v>
      </c>
      <c r="F58" s="20">
        <f>AVERAGE(F3, F5:F8)</f>
        <v>84.8</v>
      </c>
      <c r="G58" s="20">
        <f>AVERAGE(G3, G5:G8)</f>
        <v>86.2</v>
      </c>
      <c r="H58" s="20">
        <f>AVERAGE(H3, H5:H8)</f>
        <v>56.8</v>
      </c>
      <c r="I58" s="20">
        <f>AVERAGE(I3, I5:I8)</f>
        <v>58.2</v>
      </c>
      <c r="J58" s="58"/>
      <c r="K58" s="99" t="s">
        <v>34</v>
      </c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58"/>
    </row>
    <row r="59" spans="1:26" x14ac:dyDescent="0.2">
      <c r="A59" s="9"/>
      <c r="B59" s="36">
        <v>-1</v>
      </c>
      <c r="C59" s="11"/>
      <c r="D59" s="24">
        <v>9</v>
      </c>
      <c r="E59" s="11"/>
      <c r="F59" s="30">
        <v>1</v>
      </c>
      <c r="G59" s="11"/>
      <c r="H59" s="29">
        <v>1</v>
      </c>
      <c r="I59" s="13"/>
      <c r="J59" s="58"/>
      <c r="K59" s="99" t="s">
        <v>35</v>
      </c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58"/>
    </row>
    <row r="60" spans="1:26" x14ac:dyDescent="0.2">
      <c r="A60" s="18" t="s">
        <v>12</v>
      </c>
      <c r="B60" s="20">
        <f>AVERAGE(B3, B5:B14)</f>
        <v>320.54545454545456</v>
      </c>
      <c r="C60" s="20">
        <f>AVERAGE(C3, C5:C14)</f>
        <v>319.09090909090907</v>
      </c>
      <c r="D60" s="20">
        <f>AVERAGE(D3, D5:D14)</f>
        <v>413.90909090909093</v>
      </c>
      <c r="E60" s="20">
        <f>AVERAGE(E3, E5:E14)</f>
        <v>403.18181818181819</v>
      </c>
      <c r="F60" s="20">
        <f>AVERAGE(F3, F5:F14)</f>
        <v>78.63636363636364</v>
      </c>
      <c r="G60" s="20">
        <f>AVERAGE(G3, G5:G14)</f>
        <v>80.63636363636364</v>
      </c>
      <c r="H60" s="20">
        <f>AVERAGE(H3, H5:H14)</f>
        <v>58.272727272727273</v>
      </c>
      <c r="I60" s="20">
        <f>AVERAGE(I3, I5:I14)</f>
        <v>59.727272727272727</v>
      </c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x14ac:dyDescent="0.2">
      <c r="A61" s="14"/>
      <c r="B61" s="35">
        <v>2</v>
      </c>
      <c r="C61" s="11"/>
      <c r="D61" s="34">
        <v>11</v>
      </c>
      <c r="E61" s="11"/>
      <c r="F61" s="30">
        <v>2</v>
      </c>
      <c r="G61" s="11"/>
      <c r="H61" s="29">
        <v>2</v>
      </c>
      <c r="I61" s="13"/>
    </row>
    <row r="62" spans="1:26" x14ac:dyDescent="0.2">
      <c r="A62" s="7" t="s">
        <v>6</v>
      </c>
      <c r="B62" s="20">
        <f>AVERAGE(B3, B5:B26)</f>
        <v>329.43478260869563</v>
      </c>
      <c r="C62" s="20">
        <f>AVERAGE(C3, C5:C26)</f>
        <v>326.60869565217394</v>
      </c>
      <c r="D62" s="20">
        <f>AVERAGE(D3, D5:D26)</f>
        <v>422.26086956521738</v>
      </c>
      <c r="E62" s="20">
        <f>AVERAGE(E3, E5:E26)</f>
        <v>411.60869565217394</v>
      </c>
      <c r="F62" s="20">
        <f>AVERAGE(F3, F5:F26)</f>
        <v>71</v>
      </c>
      <c r="G62" s="20">
        <f>AVERAGE(G3, G5:G26)</f>
        <v>73.956521739130437</v>
      </c>
      <c r="H62" s="20">
        <f>AVERAGE(H3, H5:H26)</f>
        <v>61.826086956521742</v>
      </c>
      <c r="I62" s="20">
        <f>AVERAGE(I3, I5:I26)</f>
        <v>62.956521739130437</v>
      </c>
    </row>
    <row r="63" spans="1:26" x14ac:dyDescent="0.2">
      <c r="A63" s="9"/>
      <c r="B63" s="35">
        <v>2</v>
      </c>
      <c r="C63" s="11"/>
      <c r="D63" s="24">
        <v>10</v>
      </c>
      <c r="E63" s="11"/>
      <c r="F63" s="30">
        <v>3</v>
      </c>
      <c r="G63" s="11"/>
      <c r="H63" s="29">
        <v>1</v>
      </c>
      <c r="I63" s="13"/>
    </row>
    <row r="64" spans="1:26" x14ac:dyDescent="0.2">
      <c r="A64" s="7" t="s">
        <v>8</v>
      </c>
      <c r="B64" s="20">
        <f>AVERAGE(B15:B30)</f>
        <v>339.375</v>
      </c>
      <c r="C64" s="21">
        <f>AVERAGE(C15:C30)</f>
        <v>333.0625</v>
      </c>
      <c r="D64" s="21">
        <f>AVERAGE(D15:D30)</f>
        <v>430.8125</v>
      </c>
      <c r="E64" s="21">
        <f>AVERAGE(E15:E30)</f>
        <v>417.0625</v>
      </c>
      <c r="F64" s="21">
        <f>AVERAGE(F15:F30)</f>
        <v>63.5</v>
      </c>
      <c r="G64" s="21">
        <f>AVERAGE(G15:G30)</f>
        <v>67.5625</v>
      </c>
      <c r="H64" s="21">
        <f>AVERAGE(H15:H30)</f>
        <v>66.1875</v>
      </c>
      <c r="I64" s="22">
        <f>AVERAGE(I15:I30)</f>
        <v>68.4375</v>
      </c>
    </row>
    <row r="65" spans="1:9" x14ac:dyDescent="0.2">
      <c r="A65" s="9"/>
      <c r="B65" s="23">
        <v>6</v>
      </c>
      <c r="C65" s="11"/>
      <c r="D65" s="34">
        <v>14</v>
      </c>
      <c r="E65" s="11"/>
      <c r="F65" s="30">
        <v>4</v>
      </c>
      <c r="G65" s="11"/>
      <c r="H65" s="29">
        <v>2</v>
      </c>
      <c r="I65" s="13"/>
    </row>
    <row r="66" spans="1:9" x14ac:dyDescent="0.2">
      <c r="A66" s="7" t="s">
        <v>11</v>
      </c>
      <c r="B66" s="20">
        <f>AVERAGE(B27:B42)</f>
        <v>332.625</v>
      </c>
      <c r="C66" s="21">
        <f>AVERAGE(C27:C42)</f>
        <v>322.375</v>
      </c>
      <c r="D66" s="21">
        <f>AVERAGE(D27:D42)</f>
        <v>407.8125</v>
      </c>
      <c r="E66" s="21">
        <f>AVERAGE(E27:E42)</f>
        <v>385.5</v>
      </c>
      <c r="F66" s="21">
        <f>AVERAGE(F27:F42)</f>
        <v>56.4375</v>
      </c>
      <c r="G66" s="21">
        <f>AVERAGE(G27:G42)</f>
        <v>59.6875</v>
      </c>
      <c r="H66" s="21">
        <f>AVERAGE(H27:H42)</f>
        <v>74.5625</v>
      </c>
      <c r="I66" s="22">
        <f>AVERAGE(I27:I42)</f>
        <v>80.5</v>
      </c>
    </row>
    <row r="67" spans="1:9" x14ac:dyDescent="0.2">
      <c r="A67" s="9"/>
      <c r="B67" s="32">
        <v>11</v>
      </c>
      <c r="C67" s="11"/>
      <c r="D67" s="31">
        <v>22</v>
      </c>
      <c r="E67" s="11"/>
      <c r="F67" s="33">
        <v>4</v>
      </c>
      <c r="G67" s="11"/>
      <c r="H67" s="25">
        <v>6</v>
      </c>
      <c r="I67" s="13"/>
    </row>
    <row r="68" spans="1:9" x14ac:dyDescent="0.2">
      <c r="A68" s="7" t="s">
        <v>9</v>
      </c>
      <c r="B68" s="20">
        <f>AVERAGE(B27:B51)</f>
        <v>330.52</v>
      </c>
      <c r="C68" s="21">
        <f>AVERAGE(C27:C51)</f>
        <v>322.60000000000002</v>
      </c>
      <c r="D68" s="21">
        <f>AVERAGE(D27:D51)</f>
        <v>399.48</v>
      </c>
      <c r="E68" s="21">
        <f>AVERAGE(E27:E51)</f>
        <v>381.28</v>
      </c>
      <c r="F68" s="21">
        <f>AVERAGE(F27:F51)</f>
        <v>53.24</v>
      </c>
      <c r="G68" s="21">
        <f>AVERAGE(G27:G51)</f>
        <v>56.68</v>
      </c>
      <c r="H68" s="21">
        <f>AVERAGE(H27:H51)</f>
        <v>79.2</v>
      </c>
      <c r="I68" s="22">
        <f>AVERAGE(I27:I51)</f>
        <v>83.84</v>
      </c>
    </row>
    <row r="69" spans="1:9" x14ac:dyDescent="0.2">
      <c r="A69" s="9"/>
      <c r="B69" s="23">
        <v>8</v>
      </c>
      <c r="C69" s="11"/>
      <c r="D69" s="37">
        <v>18</v>
      </c>
      <c r="E69" s="11"/>
      <c r="F69" s="30">
        <v>4</v>
      </c>
      <c r="G69" s="11"/>
      <c r="H69" s="25">
        <v>5</v>
      </c>
      <c r="I69" s="13"/>
    </row>
    <row r="70" spans="1:9" x14ac:dyDescent="0.2">
      <c r="A70" s="7" t="s">
        <v>7</v>
      </c>
      <c r="B70" s="20">
        <f>AVERAGE(B32:B51)</f>
        <v>327.35000000000002</v>
      </c>
      <c r="C70" s="21">
        <f>AVERAGE(C32:C51)</f>
        <v>320.55</v>
      </c>
      <c r="D70" s="21">
        <f>AVERAGE(D32:D51)</f>
        <v>392.25</v>
      </c>
      <c r="E70" s="21">
        <f>AVERAGE(E32:E51)</f>
        <v>374.6</v>
      </c>
      <c r="F70" s="21">
        <f>AVERAGE(F32:F51)</f>
        <v>51.25</v>
      </c>
      <c r="G70" s="21">
        <f>AVERAGE(G32:G51)</f>
        <v>54.55</v>
      </c>
      <c r="H70" s="21">
        <f>AVERAGE(H32:H51)</f>
        <v>81.55</v>
      </c>
      <c r="I70" s="22">
        <f>AVERAGE(I32:I51)</f>
        <v>85.45</v>
      </c>
    </row>
    <row r="71" spans="1:9" x14ac:dyDescent="0.2">
      <c r="A71" s="9"/>
      <c r="B71" s="23">
        <v>6</v>
      </c>
      <c r="C71" s="11"/>
      <c r="D71" s="37">
        <v>17</v>
      </c>
      <c r="E71" s="11"/>
      <c r="F71" s="30">
        <v>4</v>
      </c>
      <c r="G71" s="11"/>
      <c r="H71" s="29">
        <v>3</v>
      </c>
      <c r="I71" s="13"/>
    </row>
    <row r="72" spans="1:9" x14ac:dyDescent="0.2">
      <c r="A72" s="7" t="s">
        <v>10</v>
      </c>
      <c r="B72" s="20">
        <f>AVERAGE(B43:B51)</f>
        <v>326.77777777777777</v>
      </c>
      <c r="C72" s="21">
        <f>AVERAGE(C43:C51)</f>
        <v>323</v>
      </c>
      <c r="D72" s="21">
        <f>AVERAGE(D43:D51)</f>
        <v>384.66666666666669</v>
      </c>
      <c r="E72" s="21">
        <f>AVERAGE(E43:E51)</f>
        <v>373.77777777777777</v>
      </c>
      <c r="F72" s="21">
        <f>AVERAGE(F43:F51)</f>
        <v>47.555555555555557</v>
      </c>
      <c r="G72" s="21">
        <f>AVERAGE(G43:G51)</f>
        <v>51.333333333333336</v>
      </c>
      <c r="H72" s="21">
        <f>AVERAGE(H43:H51)</f>
        <v>87.444444444444443</v>
      </c>
      <c r="I72" s="22">
        <f>AVERAGE(I43:I51)</f>
        <v>89.777777777777771</v>
      </c>
    </row>
    <row r="73" spans="1:9" ht="15.75" thickBot="1" x14ac:dyDescent="0.25">
      <c r="A73" s="15"/>
      <c r="B73" s="26">
        <v>4</v>
      </c>
      <c r="C73" s="16"/>
      <c r="D73" s="76">
        <v>9</v>
      </c>
      <c r="E73" s="16"/>
      <c r="F73" s="27">
        <v>3</v>
      </c>
      <c r="G73" s="16"/>
      <c r="H73" s="28">
        <v>3</v>
      </c>
      <c r="I73" s="17"/>
    </row>
  </sheetData>
  <mergeCells count="11">
    <mergeCell ref="K54:Y54"/>
    <mergeCell ref="K56:Y56"/>
    <mergeCell ref="K57:Y57"/>
    <mergeCell ref="K58:Y58"/>
    <mergeCell ref="K59:Y59"/>
    <mergeCell ref="K53:Y53"/>
    <mergeCell ref="K1:M1"/>
    <mergeCell ref="O1:Q1"/>
    <mergeCell ref="S1:U1"/>
    <mergeCell ref="W1:Y1"/>
    <mergeCell ref="K52:Y52"/>
  </mergeCells>
  <pageMargins left="0.7" right="0.7" top="0.75" bottom="0.75" header="0.3" footer="0.3"/>
  <ignoredErrors>
    <ignoredError sqref="B64:I64 B66:I66 B68:I68 B70:I70 B72:I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F3BA-5BF0-0943-8541-53CE7225906E}">
  <dimension ref="A1:V35"/>
  <sheetViews>
    <sheetView tabSelected="1" zoomScale="150" zoomScaleNormal="150" workbookViewId="0">
      <selection activeCell="D47" sqref="D47"/>
    </sheetView>
  </sheetViews>
  <sheetFormatPr defaultColWidth="10.76171875" defaultRowHeight="15" x14ac:dyDescent="0.2"/>
  <cols>
    <col min="1" max="1" width="2.82421875" customWidth="1"/>
  </cols>
  <sheetData>
    <row r="1" spans="1:22" x14ac:dyDescent="0.2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2" x14ac:dyDescent="0.2">
      <c r="A2" s="80"/>
      <c r="G2" s="80"/>
      <c r="M2" s="80"/>
    </row>
    <row r="3" spans="1:22" x14ac:dyDescent="0.2">
      <c r="A3" s="80"/>
      <c r="G3" s="80"/>
      <c r="M3" s="80"/>
    </row>
    <row r="4" spans="1:22" x14ac:dyDescent="0.2">
      <c r="A4" s="80"/>
      <c r="G4" s="80"/>
      <c r="M4" s="80"/>
    </row>
    <row r="5" spans="1:22" x14ac:dyDescent="0.2">
      <c r="A5" s="80"/>
      <c r="G5" s="80"/>
      <c r="M5" s="80"/>
    </row>
    <row r="6" spans="1:22" x14ac:dyDescent="0.2">
      <c r="A6" s="80"/>
      <c r="G6" s="80"/>
      <c r="M6" s="80"/>
    </row>
    <row r="7" spans="1:22" x14ac:dyDescent="0.2">
      <c r="A7" s="80"/>
      <c r="G7" s="80"/>
      <c r="M7" s="80"/>
    </row>
    <row r="8" spans="1:22" x14ac:dyDescent="0.2">
      <c r="A8" s="80"/>
      <c r="G8" s="80"/>
      <c r="M8" s="80"/>
    </row>
    <row r="9" spans="1:22" x14ac:dyDescent="0.2">
      <c r="A9" s="80"/>
      <c r="G9" s="80"/>
      <c r="M9" s="80"/>
    </row>
    <row r="10" spans="1:22" x14ac:dyDescent="0.2">
      <c r="A10" s="80"/>
      <c r="G10" s="80"/>
      <c r="M10" s="80"/>
    </row>
    <row r="11" spans="1:22" x14ac:dyDescent="0.2">
      <c r="A11" s="80"/>
      <c r="G11" s="80"/>
      <c r="M11" s="80"/>
    </row>
    <row r="12" spans="1:22" x14ac:dyDescent="0.2">
      <c r="A12" s="80"/>
      <c r="G12" s="80"/>
      <c r="M12" s="80"/>
    </row>
    <row r="13" spans="1:22" x14ac:dyDescent="0.2">
      <c r="A13" s="80"/>
      <c r="G13" s="80"/>
      <c r="M13" s="80"/>
    </row>
    <row r="14" spans="1:22" x14ac:dyDescent="0.2">
      <c r="A14" s="80"/>
      <c r="G14" s="80"/>
      <c r="M14" s="80"/>
    </row>
    <row r="15" spans="1:22" x14ac:dyDescent="0.2">
      <c r="A15" s="80"/>
      <c r="G15" s="80"/>
      <c r="M15" s="80"/>
    </row>
    <row r="16" spans="1:22" ht="15.95" customHeight="1" x14ac:dyDescent="0.2">
      <c r="A16" s="80"/>
      <c r="B16" s="101" t="s">
        <v>24</v>
      </c>
      <c r="C16" s="101"/>
      <c r="D16" s="101"/>
      <c r="E16" s="101"/>
      <c r="F16" s="101"/>
      <c r="G16" s="81"/>
      <c r="H16" s="101" t="s">
        <v>14</v>
      </c>
      <c r="I16" s="101"/>
      <c r="J16" s="101"/>
      <c r="K16" s="101"/>
      <c r="L16" s="101"/>
      <c r="M16" s="81"/>
      <c r="N16" s="74"/>
      <c r="O16" s="74"/>
      <c r="P16" s="74"/>
      <c r="Q16" s="74"/>
      <c r="R16" s="74"/>
      <c r="S16" s="74"/>
      <c r="T16" s="74"/>
      <c r="U16" s="74"/>
      <c r="V16" s="74"/>
    </row>
    <row r="17" spans="1:22" ht="24" customHeight="1" x14ac:dyDescent="0.2">
      <c r="A17" s="80"/>
      <c r="B17" s="100" t="s">
        <v>26</v>
      </c>
      <c r="C17" s="100"/>
      <c r="D17" s="100"/>
      <c r="E17" s="100"/>
      <c r="F17" s="100"/>
      <c r="G17" s="82"/>
      <c r="H17" s="100" t="s">
        <v>28</v>
      </c>
      <c r="I17" s="100"/>
      <c r="J17" s="100"/>
      <c r="K17" s="100"/>
      <c r="L17" s="100"/>
      <c r="M17" s="84"/>
      <c r="N17" s="74"/>
      <c r="O17" s="74"/>
      <c r="P17" s="74"/>
      <c r="Q17" s="74"/>
      <c r="R17" s="74"/>
      <c r="S17" s="74"/>
      <c r="T17" s="74"/>
      <c r="U17" s="74"/>
      <c r="V17" s="74"/>
    </row>
    <row r="18" spans="1:22" x14ac:dyDescent="0.2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22" x14ac:dyDescent="0.2">
      <c r="A19" s="80"/>
      <c r="G19" s="80"/>
      <c r="M19" s="80"/>
    </row>
    <row r="20" spans="1:22" x14ac:dyDescent="0.2">
      <c r="A20" s="80"/>
      <c r="G20" s="80"/>
      <c r="M20" s="80"/>
    </row>
    <row r="21" spans="1:22" x14ac:dyDescent="0.2">
      <c r="A21" s="80"/>
      <c r="G21" s="80"/>
      <c r="M21" s="80"/>
    </row>
    <row r="22" spans="1:22" x14ac:dyDescent="0.2">
      <c r="A22" s="80"/>
      <c r="G22" s="80"/>
      <c r="M22" s="80"/>
    </row>
    <row r="23" spans="1:22" x14ac:dyDescent="0.2">
      <c r="A23" s="80"/>
      <c r="G23" s="80"/>
      <c r="M23" s="80"/>
    </row>
    <row r="24" spans="1:22" x14ac:dyDescent="0.2">
      <c r="A24" s="80"/>
      <c r="G24" s="80"/>
      <c r="M24" s="80"/>
    </row>
    <row r="25" spans="1:22" x14ac:dyDescent="0.2">
      <c r="A25" s="80"/>
      <c r="G25" s="80"/>
      <c r="M25" s="80"/>
    </row>
    <row r="26" spans="1:22" x14ac:dyDescent="0.2">
      <c r="A26" s="80"/>
      <c r="G26" s="80"/>
      <c r="M26" s="80"/>
    </row>
    <row r="27" spans="1:22" x14ac:dyDescent="0.2">
      <c r="A27" s="80"/>
      <c r="G27" s="80"/>
      <c r="M27" s="80"/>
    </row>
    <row r="28" spans="1:22" x14ac:dyDescent="0.2">
      <c r="A28" s="80"/>
      <c r="G28" s="80"/>
      <c r="M28" s="80"/>
    </row>
    <row r="29" spans="1:22" x14ac:dyDescent="0.2">
      <c r="A29" s="80"/>
      <c r="G29" s="80"/>
      <c r="M29" s="80"/>
    </row>
    <row r="30" spans="1:22" x14ac:dyDescent="0.2">
      <c r="A30" s="80"/>
      <c r="G30" s="80"/>
      <c r="M30" s="80"/>
    </row>
    <row r="31" spans="1:22" x14ac:dyDescent="0.2">
      <c r="A31" s="80"/>
      <c r="G31" s="80"/>
      <c r="M31" s="80"/>
    </row>
    <row r="32" spans="1:22" x14ac:dyDescent="0.2">
      <c r="A32" s="80"/>
      <c r="G32" s="80"/>
      <c r="M32" s="80"/>
    </row>
    <row r="33" spans="1:22" ht="15.95" customHeight="1" x14ac:dyDescent="0.2">
      <c r="A33" s="80"/>
      <c r="B33" s="102" t="s">
        <v>25</v>
      </c>
      <c r="C33" s="102"/>
      <c r="D33" s="102"/>
      <c r="E33" s="102"/>
      <c r="F33" s="102"/>
      <c r="G33" s="83"/>
      <c r="H33" s="101" t="s">
        <v>15</v>
      </c>
      <c r="I33" s="101"/>
      <c r="J33" s="101"/>
      <c r="K33" s="101"/>
      <c r="L33" s="101"/>
      <c r="M33" s="81"/>
      <c r="N33" s="74"/>
      <c r="O33" s="74"/>
      <c r="P33" s="74"/>
      <c r="Q33" s="74"/>
      <c r="R33" s="74"/>
      <c r="S33" s="74"/>
      <c r="T33" s="74"/>
      <c r="U33" s="74"/>
      <c r="V33" s="74"/>
    </row>
    <row r="34" spans="1:22" ht="24" customHeight="1" x14ac:dyDescent="0.2">
      <c r="A34" s="80"/>
      <c r="B34" s="100" t="s">
        <v>27</v>
      </c>
      <c r="C34" s="100"/>
      <c r="D34" s="100"/>
      <c r="E34" s="100"/>
      <c r="F34" s="100"/>
      <c r="G34" s="81"/>
      <c r="H34" s="100" t="s">
        <v>29</v>
      </c>
      <c r="I34" s="100"/>
      <c r="J34" s="100"/>
      <c r="K34" s="100"/>
      <c r="L34" s="100"/>
      <c r="M34" s="80"/>
    </row>
    <row r="35" spans="1:22" x14ac:dyDescent="0.2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</sheetData>
  <mergeCells count="8">
    <mergeCell ref="B17:F17"/>
    <mergeCell ref="B34:F34"/>
    <mergeCell ref="H17:L17"/>
    <mergeCell ref="H34:L34"/>
    <mergeCell ref="B16:F16"/>
    <mergeCell ref="B33:F33"/>
    <mergeCell ref="H16:L16"/>
    <mergeCell ref="H33:L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2022-03-13T19:02:48Z</dcterms:created>
  <dcterms:modified xsi:type="dcterms:W3CDTF">2022-03-14T18:43:34Z</dcterms:modified>
</cp:coreProperties>
</file>